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R:\Novi dokumenti\KATJA_1\VIŠJE ŠOLSTVO\VPIS\2023-2024\"/>
    </mc:Choice>
  </mc:AlternateContent>
  <xr:revisionPtr revIDLastSave="0" documentId="13_ncr:1_{BF2B4646-E246-4B86-8988-F8DF8BD8D780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Prosta mes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7" i="1" l="1"/>
  <c r="F78" i="1"/>
  <c r="F123" i="1" l="1"/>
  <c r="E187" i="1" l="1"/>
  <c r="D187" i="1"/>
  <c r="F186" i="1"/>
  <c r="F182" i="1"/>
  <c r="F181" i="1"/>
  <c r="F179" i="1"/>
  <c r="F176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2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D92" i="1"/>
  <c r="E92" i="1"/>
  <c r="F95" i="1"/>
  <c r="F96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7" i="1"/>
  <c r="F178" i="1"/>
  <c r="F180" i="1"/>
  <c r="F183" i="1"/>
  <c r="F184" i="1"/>
  <c r="F185" i="1"/>
  <c r="F187" i="1" l="1"/>
  <c r="D188" i="1"/>
  <c r="E188" i="1"/>
  <c r="F92" i="1"/>
  <c r="F188" i="1" l="1"/>
</calcChain>
</file>

<file path=xl/sharedStrings.xml><?xml version="1.0" encoding="utf-8"?>
<sst xmlns="http://schemas.openxmlformats.org/spreadsheetml/2006/main" count="241" uniqueCount="145">
  <si>
    <t>JAVNE VIŠJE STROKOVNE ŠOLE</t>
  </si>
  <si>
    <t>PROGRAM</t>
  </si>
  <si>
    <t>REDNI</t>
  </si>
  <si>
    <t>IZREDNI</t>
  </si>
  <si>
    <t>SKUPAJ</t>
  </si>
  <si>
    <t>1. Biotehniški center Naklo</t>
  </si>
  <si>
    <t>hortikultura</t>
  </si>
  <si>
    <t>naravovarstvo</t>
  </si>
  <si>
    <t>upravljanje podeželja in krajine</t>
  </si>
  <si>
    <r>
      <t>2.</t>
    </r>
    <r>
      <rPr>
        <b/>
        <sz val="7"/>
        <color theme="1"/>
        <rFont val="Calibri"/>
        <family val="2"/>
        <charset val="238"/>
        <scheme val="minor"/>
      </rPr>
      <t xml:space="preserve"> </t>
    </r>
    <r>
      <rPr>
        <b/>
        <sz val="8"/>
        <color theme="1"/>
        <rFont val="Calibri"/>
        <family val="2"/>
        <charset val="238"/>
        <scheme val="minor"/>
      </rPr>
      <t>Biotehniški izobraževalni center Ljubljana</t>
    </r>
  </si>
  <si>
    <t>gostinstvo in turizem</t>
  </si>
  <si>
    <t>živilstvo in prehrana</t>
  </si>
  <si>
    <r>
      <t>3.</t>
    </r>
    <r>
      <rPr>
        <b/>
        <sz val="7"/>
        <color theme="1"/>
        <rFont val="Calibri"/>
        <family val="2"/>
        <charset val="238"/>
        <scheme val="minor"/>
      </rPr>
      <t> </t>
    </r>
    <r>
      <rPr>
        <b/>
        <sz val="8"/>
        <color theme="1"/>
        <rFont val="Calibri"/>
        <family val="2"/>
        <charset val="238"/>
        <scheme val="minor"/>
      </rPr>
      <t>Ekonomska šola Celje</t>
    </r>
  </si>
  <si>
    <t>ekonomist</t>
  </si>
  <si>
    <t>organizator socialne mreže</t>
  </si>
  <si>
    <t>varovanje</t>
  </si>
  <si>
    <t>informatika</t>
  </si>
  <si>
    <t>lesarstvo</t>
  </si>
  <si>
    <t>logistično inženirstvo</t>
  </si>
  <si>
    <t>varstvo okolja in komunala</t>
  </si>
  <si>
    <t>snovanje vizualnih komunikacij in trženja</t>
  </si>
  <si>
    <t>avtoservisni menedžment</t>
  </si>
  <si>
    <t>gradbeništvo</t>
  </si>
  <si>
    <t>mehatronika</t>
  </si>
  <si>
    <t>strojništvo</t>
  </si>
  <si>
    <t>elektroenergetika</t>
  </si>
  <si>
    <t>poslovni sekretar</t>
  </si>
  <si>
    <t>oblikovanje materialov (les, kovina)</t>
  </si>
  <si>
    <t>kozmetika</t>
  </si>
  <si>
    <t xml:space="preserve">strojništvo </t>
  </si>
  <si>
    <t>gozdarstvo in lovstvo</t>
  </si>
  <si>
    <t>bionika</t>
  </si>
  <si>
    <t>ekonomist (Velenje)</t>
  </si>
  <si>
    <t>poslovni sekretar (Velenje)</t>
  </si>
  <si>
    <t>fotografija</t>
  </si>
  <si>
    <t>oblikovanje materialov (kamen)</t>
  </si>
  <si>
    <t>geotehnologija in rudarstvo</t>
  </si>
  <si>
    <t>telekomunikacije</t>
  </si>
  <si>
    <t>velnes</t>
  </si>
  <si>
    <t>ZASEBNE VIŠJE STROKOVNE ŠOLE</t>
  </si>
  <si>
    <r>
      <t>1.</t>
    </r>
    <r>
      <rPr>
        <b/>
        <sz val="7"/>
        <color theme="1"/>
        <rFont val="Calibri"/>
        <family val="2"/>
        <charset val="238"/>
        <scheme val="minor"/>
      </rPr>
      <t>  D</t>
    </r>
    <r>
      <rPr>
        <b/>
        <sz val="8"/>
        <color theme="1"/>
        <rFont val="Calibri"/>
        <family val="2"/>
        <charset val="238"/>
        <scheme val="minor"/>
      </rPr>
      <t>OBA EPIS Maribor</t>
    </r>
  </si>
  <si>
    <t xml:space="preserve"> ekonomist</t>
  </si>
  <si>
    <t xml:space="preserve"> informatika</t>
  </si>
  <si>
    <t xml:space="preserve"> kozmetika</t>
  </si>
  <si>
    <t xml:space="preserve"> organizator socialne mreže</t>
  </si>
  <si>
    <t xml:space="preserve"> varstvo okolja in komunala</t>
  </si>
  <si>
    <t xml:space="preserve"> velnes (Doba)</t>
  </si>
  <si>
    <r>
      <t>2.</t>
    </r>
    <r>
      <rPr>
        <b/>
        <sz val="7"/>
        <color theme="1"/>
        <rFont val="Calibri"/>
        <family val="2"/>
        <charset val="238"/>
        <scheme val="minor"/>
      </rPr>
      <t> </t>
    </r>
    <r>
      <rPr>
        <b/>
        <sz val="8"/>
        <color theme="1"/>
        <rFont val="Calibri"/>
        <family val="2"/>
        <charset val="238"/>
        <scheme val="minor"/>
      </rPr>
      <t>Inštitut in akademija za multimedije Ljubljana</t>
    </r>
  </si>
  <si>
    <t xml:space="preserve"> medijska produkcija *</t>
  </si>
  <si>
    <r>
      <t>3.</t>
    </r>
    <r>
      <rPr>
        <b/>
        <sz val="7"/>
        <color theme="1"/>
        <rFont val="Calibri"/>
        <family val="2"/>
        <charset val="238"/>
        <scheme val="minor"/>
      </rPr>
      <t> </t>
    </r>
    <r>
      <rPr>
        <b/>
        <sz val="8"/>
        <color theme="1"/>
        <rFont val="Calibri"/>
        <family val="2"/>
        <charset val="238"/>
        <scheme val="minor"/>
      </rPr>
      <t>Abitura Celje</t>
    </r>
  </si>
  <si>
    <t xml:space="preserve"> poslovni sekretar</t>
  </si>
  <si>
    <t xml:space="preserve"> varovanje</t>
  </si>
  <si>
    <t xml:space="preserve"> velnes</t>
  </si>
  <si>
    <r>
      <t>4.</t>
    </r>
    <r>
      <rPr>
        <b/>
        <sz val="7"/>
        <color theme="1"/>
        <rFont val="Calibri"/>
        <family val="2"/>
        <charset val="238"/>
        <scheme val="minor"/>
      </rPr>
      <t> </t>
    </r>
    <r>
      <rPr>
        <b/>
        <sz val="8"/>
        <color theme="1"/>
        <rFont val="Calibri"/>
        <family val="2"/>
        <charset val="238"/>
        <scheme val="minor"/>
      </rPr>
      <t>B2</t>
    </r>
  </si>
  <si>
    <t xml:space="preserve"> logistično inžinirstvo</t>
  </si>
  <si>
    <t xml:space="preserve"> snovanje vizualnih komunikacij in trženja</t>
  </si>
  <si>
    <r>
      <t>5.</t>
    </r>
    <r>
      <rPr>
        <b/>
        <sz val="7"/>
        <color theme="1"/>
        <rFont val="Calibri"/>
        <family val="2"/>
        <charset val="238"/>
        <scheme val="minor"/>
      </rPr>
      <t> </t>
    </r>
    <r>
      <rPr>
        <b/>
        <sz val="8"/>
        <color theme="1"/>
        <rFont val="Calibri"/>
        <family val="2"/>
        <charset val="238"/>
        <scheme val="minor"/>
      </rPr>
      <t>B&amp;B</t>
    </r>
  </si>
  <si>
    <t xml:space="preserve"> ekonomist (Radovljica)</t>
  </si>
  <si>
    <t xml:space="preserve"> logistično inženirstvo</t>
  </si>
  <si>
    <t xml:space="preserve"> logistično inženirstvo (Ljubljana)</t>
  </si>
  <si>
    <r>
      <t>6.</t>
    </r>
    <r>
      <rPr>
        <b/>
        <sz val="7"/>
        <color theme="1"/>
        <rFont val="Calibri"/>
        <family val="2"/>
        <charset val="238"/>
        <scheme val="minor"/>
      </rPr>
      <t> </t>
    </r>
    <r>
      <rPr>
        <b/>
        <sz val="8"/>
        <color theme="1"/>
        <rFont val="Calibri"/>
        <family val="2"/>
        <charset val="238"/>
        <scheme val="minor"/>
      </rPr>
      <t>CPU</t>
    </r>
  </si>
  <si>
    <t xml:space="preserve"> gradbeništvo</t>
  </si>
  <si>
    <r>
      <t>7.</t>
    </r>
    <r>
      <rPr>
        <b/>
        <sz val="7"/>
        <color theme="1"/>
        <rFont val="Calibri"/>
        <family val="2"/>
        <charset val="238"/>
        <scheme val="minor"/>
      </rPr>
      <t> </t>
    </r>
    <r>
      <rPr>
        <b/>
        <sz val="8"/>
        <color theme="1"/>
        <rFont val="Calibri"/>
        <family val="2"/>
        <charset val="238"/>
        <scheme val="minor"/>
      </rPr>
      <t>EDC Kranj</t>
    </r>
  </si>
  <si>
    <r>
      <t>8.</t>
    </r>
    <r>
      <rPr>
        <b/>
        <sz val="7"/>
        <color theme="1"/>
        <rFont val="Calibri"/>
        <family val="2"/>
        <charset val="238"/>
        <scheme val="minor"/>
      </rPr>
      <t> </t>
    </r>
    <r>
      <rPr>
        <b/>
        <sz val="8"/>
        <color theme="1"/>
        <rFont val="Calibri"/>
        <family val="2"/>
        <charset val="238"/>
        <scheme val="minor"/>
      </rPr>
      <t>ERUDIO, Ljubljana</t>
    </r>
  </si>
  <si>
    <t xml:space="preserve"> gostinstvo in turizem</t>
  </si>
  <si>
    <t xml:space="preserve"> medijska produkcija</t>
  </si>
  <si>
    <t xml:space="preserve"> mehatronika</t>
  </si>
  <si>
    <t xml:space="preserve"> strojništvo</t>
  </si>
  <si>
    <r>
      <t>9.</t>
    </r>
    <r>
      <rPr>
        <b/>
        <sz val="7"/>
        <color theme="1"/>
        <rFont val="Calibri"/>
        <family val="2"/>
        <charset val="238"/>
        <scheme val="minor"/>
      </rPr>
      <t> </t>
    </r>
    <r>
      <rPr>
        <b/>
        <sz val="8"/>
        <color theme="1"/>
        <rFont val="Calibri"/>
        <family val="2"/>
        <charset val="238"/>
        <scheme val="minor"/>
      </rPr>
      <t>Gea College</t>
    </r>
  </si>
  <si>
    <t xml:space="preserve"> ekonomist (Ptuj)</t>
  </si>
  <si>
    <t xml:space="preserve"> ekonomist (Dutovlje)</t>
  </si>
  <si>
    <t xml:space="preserve"> ekonomist (Koper)</t>
  </si>
  <si>
    <t xml:space="preserve"> logistično inženirstvo (Dutovlje)</t>
  </si>
  <si>
    <t xml:space="preserve"> logistično inženirstvo (Koper)</t>
  </si>
  <si>
    <t>VSE ŠOLE</t>
  </si>
  <si>
    <t>* koncesija</t>
  </si>
  <si>
    <t xml:space="preserve"> naravovarstvo</t>
  </si>
  <si>
    <t xml:space="preserve"> hortikultura</t>
  </si>
  <si>
    <t xml:space="preserve"> upravljanje podeželja in krajine</t>
  </si>
  <si>
    <t xml:space="preserve"> živilstvo in prehrana</t>
  </si>
  <si>
    <t xml:space="preserve"> lesarstvo</t>
  </si>
  <si>
    <t xml:space="preserve"> oblikovanje materialov</t>
  </si>
  <si>
    <t>9. Lesarska šola Maribor</t>
  </si>
  <si>
    <r>
      <t>10.</t>
    </r>
    <r>
      <rPr>
        <b/>
        <sz val="7"/>
        <color theme="1"/>
        <rFont val="Calibri"/>
        <family val="2"/>
        <charset val="238"/>
        <scheme val="minor"/>
      </rPr>
      <t> </t>
    </r>
    <r>
      <rPr>
        <b/>
        <sz val="8"/>
        <color theme="1"/>
        <rFont val="Calibri"/>
        <family val="2"/>
        <charset val="238"/>
        <scheme val="minor"/>
      </rPr>
      <t>Prometna šola Maribor</t>
    </r>
  </si>
  <si>
    <t xml:space="preserve"> balet</t>
  </si>
  <si>
    <t xml:space="preserve"> ekonomist (Zagorje)</t>
  </si>
  <si>
    <t xml:space="preserve"> poslovni sekretar (Zagorje)</t>
  </si>
  <si>
    <t xml:space="preserve"> živilstvo in prehrana </t>
  </si>
  <si>
    <r>
      <t>4.</t>
    </r>
    <r>
      <rPr>
        <b/>
        <sz val="7"/>
        <color theme="1"/>
        <rFont val="Calibri"/>
        <family val="2"/>
        <charset val="238"/>
        <scheme val="minor"/>
      </rPr>
      <t> </t>
    </r>
    <r>
      <rPr>
        <b/>
        <sz val="8"/>
        <color theme="1"/>
        <rFont val="Calibri"/>
        <family val="2"/>
        <charset val="238"/>
        <scheme val="minor"/>
      </rPr>
      <t>Ekonomska šola Murska Sobota</t>
    </r>
  </si>
  <si>
    <r>
      <t>5.</t>
    </r>
    <r>
      <rPr>
        <b/>
        <sz val="7"/>
        <color theme="1"/>
        <rFont val="Calibri"/>
        <family val="2"/>
        <charset val="238"/>
        <scheme val="minor"/>
      </rPr>
      <t> </t>
    </r>
    <r>
      <rPr>
        <b/>
        <sz val="8"/>
        <color theme="1"/>
        <rFont val="Calibri"/>
        <family val="2"/>
        <charset val="238"/>
        <scheme val="minor"/>
      </rPr>
      <t>Ekonomska šola Novo mesto</t>
    </r>
  </si>
  <si>
    <r>
      <t>6.</t>
    </r>
    <r>
      <rPr>
        <b/>
        <sz val="7"/>
        <color theme="1"/>
        <rFont val="Calibri"/>
        <family val="2"/>
        <charset val="238"/>
        <scheme val="minor"/>
      </rPr>
      <t> </t>
    </r>
    <r>
      <rPr>
        <b/>
        <sz val="8"/>
        <color theme="1"/>
        <rFont val="Calibri"/>
        <family val="2"/>
        <charset val="238"/>
        <scheme val="minor"/>
      </rPr>
      <t>Grm Novo mesto – Center biotehnike in turizma</t>
    </r>
  </si>
  <si>
    <r>
      <t>7.</t>
    </r>
    <r>
      <rPr>
        <b/>
        <sz val="7"/>
        <color theme="1"/>
        <rFont val="Calibri"/>
        <family val="2"/>
        <charset val="238"/>
        <scheme val="minor"/>
      </rPr>
      <t> </t>
    </r>
    <r>
      <rPr>
        <b/>
        <sz val="8"/>
        <color theme="1"/>
        <rFont val="Calibri"/>
        <family val="2"/>
        <charset val="238"/>
        <scheme val="minor"/>
      </rPr>
      <t>Izobraževalni center Piramida Maribor</t>
    </r>
  </si>
  <si>
    <t>8. Konservatorij za glasbo in balet Ljubljana</t>
  </si>
  <si>
    <t>11. Strokovno izobraževalni center Brežice</t>
  </si>
  <si>
    <t xml:space="preserve">ekonomist </t>
  </si>
  <si>
    <t xml:space="preserve">velnes </t>
  </si>
  <si>
    <r>
      <t>12.</t>
    </r>
    <r>
      <rPr>
        <b/>
        <sz val="7"/>
        <color theme="1"/>
        <rFont val="Calibri"/>
        <family val="2"/>
        <charset val="238"/>
        <scheme val="minor"/>
      </rPr>
      <t> </t>
    </r>
    <r>
      <rPr>
        <b/>
        <sz val="8"/>
        <color theme="1"/>
        <rFont val="Calibri"/>
        <family val="2"/>
        <charset val="238"/>
        <scheme val="minor"/>
      </rPr>
      <t>Šola za hortikulturo in vizualne umetnosti Celje</t>
    </r>
  </si>
  <si>
    <t>elektrotehnika</t>
  </si>
  <si>
    <t>varstvo okolja in komunale</t>
  </si>
  <si>
    <r>
      <t>13.</t>
    </r>
    <r>
      <rPr>
        <b/>
        <sz val="7"/>
        <color theme="1"/>
        <rFont val="Calibri"/>
        <family val="2"/>
        <charset val="238"/>
        <scheme val="minor"/>
      </rPr>
      <t> </t>
    </r>
    <r>
      <rPr>
        <b/>
        <sz val="8"/>
        <color theme="1"/>
        <rFont val="Calibri"/>
        <family val="2"/>
        <charset val="238"/>
        <scheme val="minor"/>
      </rPr>
      <t>ŠC Celje</t>
    </r>
  </si>
  <si>
    <r>
      <t>14.</t>
    </r>
    <r>
      <rPr>
        <b/>
        <sz val="7"/>
        <color theme="1"/>
        <rFont val="Calibri"/>
        <family val="2"/>
        <charset val="238"/>
        <scheme val="minor"/>
      </rPr>
      <t> </t>
    </r>
    <r>
      <rPr>
        <b/>
        <sz val="8"/>
        <color theme="1"/>
        <rFont val="Calibri"/>
        <family val="2"/>
        <charset val="238"/>
        <scheme val="minor"/>
      </rPr>
      <t>ŠC Kranj</t>
    </r>
  </si>
  <si>
    <r>
      <t>15.</t>
    </r>
    <r>
      <rPr>
        <b/>
        <sz val="7"/>
        <color theme="1"/>
        <rFont val="Calibri"/>
        <family val="2"/>
        <charset val="238"/>
        <scheme val="minor"/>
      </rPr>
      <t> </t>
    </r>
    <r>
      <rPr>
        <b/>
        <sz val="8"/>
        <color theme="1"/>
        <rFont val="Calibri"/>
        <family val="2"/>
        <charset val="238"/>
        <scheme val="minor"/>
      </rPr>
      <t>ŠC Ljubljana</t>
    </r>
  </si>
  <si>
    <r>
      <t>16.</t>
    </r>
    <r>
      <rPr>
        <b/>
        <sz val="7"/>
        <color theme="1"/>
        <rFont val="Calibri"/>
        <family val="2"/>
        <charset val="238"/>
        <scheme val="minor"/>
      </rPr>
      <t> </t>
    </r>
    <r>
      <rPr>
        <b/>
        <sz val="8"/>
        <color theme="1"/>
        <rFont val="Calibri"/>
        <family val="2"/>
        <charset val="238"/>
        <scheme val="minor"/>
      </rPr>
      <t>ŠC Nova Gorica</t>
    </r>
  </si>
  <si>
    <r>
      <t>17.</t>
    </r>
    <r>
      <rPr>
        <b/>
        <sz val="7"/>
        <color theme="1"/>
        <rFont val="Calibri"/>
        <family val="2"/>
        <charset val="238"/>
        <scheme val="minor"/>
      </rPr>
      <t> </t>
    </r>
    <r>
      <rPr>
        <b/>
        <sz val="8"/>
        <color theme="1"/>
        <rFont val="Calibri"/>
        <family val="2"/>
        <charset val="238"/>
        <scheme val="minor"/>
      </rPr>
      <t>ŠC Novo mesto</t>
    </r>
  </si>
  <si>
    <r>
      <t>18.</t>
    </r>
    <r>
      <rPr>
        <b/>
        <sz val="7"/>
        <color theme="1"/>
        <rFont val="Calibri"/>
        <family val="2"/>
        <charset val="238"/>
        <scheme val="minor"/>
      </rPr>
      <t> </t>
    </r>
    <r>
      <rPr>
        <b/>
        <sz val="8"/>
        <color theme="1"/>
        <rFont val="Calibri"/>
        <family val="2"/>
        <charset val="238"/>
        <scheme val="minor"/>
      </rPr>
      <t>ŠC Postojna</t>
    </r>
  </si>
  <si>
    <t>mehatronika (Kočevje)</t>
  </si>
  <si>
    <t xml:space="preserve">strojništvo (Murska Sobota) </t>
  </si>
  <si>
    <t>elektrotehnika (Murska Sobota)</t>
  </si>
  <si>
    <t xml:space="preserve">mehatronika (Murska Sobota) </t>
  </si>
  <si>
    <t xml:space="preserve"> poslovni sekretar </t>
  </si>
  <si>
    <t xml:space="preserve"> ekonomist (Kranj)</t>
  </si>
  <si>
    <t xml:space="preserve"> logistično inženirstvo (Kranj)</t>
  </si>
  <si>
    <t xml:space="preserve">elektroenergetika (Ljubljana) </t>
  </si>
  <si>
    <t xml:space="preserve"> strojništvo (Ljubljana) </t>
  </si>
  <si>
    <t xml:space="preserve">ekonomist (Maribor) </t>
  </si>
  <si>
    <t xml:space="preserve">informatika (Maribor) </t>
  </si>
  <si>
    <t xml:space="preserve">logistično inženirstvo (Maribor) </t>
  </si>
  <si>
    <t xml:space="preserve">poslovni sekretar (Maribor) </t>
  </si>
  <si>
    <t>varovanje (Maribor)</t>
  </si>
  <si>
    <r>
      <t>10.</t>
    </r>
    <r>
      <rPr>
        <b/>
        <sz val="7"/>
        <color theme="1"/>
        <rFont val="Calibri"/>
        <family val="2"/>
        <charset val="238"/>
        <scheme val="minor"/>
      </rPr>
      <t> </t>
    </r>
    <r>
      <rPr>
        <b/>
        <sz val="8"/>
        <color theme="1"/>
        <rFont val="Calibri"/>
        <family val="2"/>
        <charset val="238"/>
        <scheme val="minor"/>
      </rPr>
      <t>IC Geoss Litija</t>
    </r>
  </si>
  <si>
    <r>
      <t>11.</t>
    </r>
    <r>
      <rPr>
        <b/>
        <sz val="7"/>
        <color theme="1"/>
        <rFont val="Calibri"/>
        <family val="2"/>
        <charset val="238"/>
        <scheme val="minor"/>
      </rPr>
      <t> </t>
    </r>
    <r>
      <rPr>
        <b/>
        <sz val="8"/>
        <color theme="1"/>
        <rFont val="Calibri"/>
        <family val="2"/>
        <charset val="238"/>
        <scheme val="minor"/>
      </rPr>
      <t>IC Memory</t>
    </r>
  </si>
  <si>
    <r>
      <t>12.</t>
    </r>
    <r>
      <rPr>
        <b/>
        <sz val="7"/>
        <color theme="1"/>
        <rFont val="Calibri"/>
        <family val="2"/>
        <charset val="238"/>
        <scheme val="minor"/>
      </rPr>
      <t> </t>
    </r>
    <r>
      <rPr>
        <b/>
        <sz val="8"/>
        <color theme="1"/>
        <rFont val="Calibri"/>
        <family val="2"/>
        <charset val="238"/>
        <scheme val="minor"/>
      </rPr>
      <t>Lampret Consulting, Nova Gorica</t>
    </r>
  </si>
  <si>
    <r>
      <t>13.</t>
    </r>
    <r>
      <rPr>
        <b/>
        <sz val="7"/>
        <color theme="1"/>
        <rFont val="Calibri"/>
        <family val="2"/>
        <charset val="238"/>
        <scheme val="minor"/>
      </rPr>
      <t> </t>
    </r>
    <r>
      <rPr>
        <b/>
        <sz val="8"/>
        <color theme="1"/>
        <rFont val="Calibri"/>
        <family val="2"/>
        <charset val="238"/>
        <scheme val="minor"/>
      </rPr>
      <t>PARATUS, Ljubljana</t>
    </r>
  </si>
  <si>
    <t>PROSTA MESTA 2023 - 2024</t>
  </si>
  <si>
    <r>
      <t>14.</t>
    </r>
    <r>
      <rPr>
        <b/>
        <sz val="7"/>
        <color theme="1"/>
        <rFont val="Calibri"/>
        <family val="2"/>
        <charset val="238"/>
        <scheme val="minor"/>
      </rPr>
      <t> </t>
    </r>
    <r>
      <rPr>
        <b/>
        <sz val="8"/>
        <color theme="1"/>
        <rFont val="Calibri"/>
        <family val="2"/>
        <charset val="238"/>
        <scheme val="minor"/>
      </rPr>
      <t>PRAH, Izobraževanje</t>
    </r>
  </si>
  <si>
    <r>
      <t>15.</t>
    </r>
    <r>
      <rPr>
        <b/>
        <sz val="7"/>
        <color theme="1"/>
        <rFont val="Calibri"/>
        <family val="2"/>
        <charset val="238"/>
        <scheme val="minor"/>
      </rPr>
      <t> </t>
    </r>
    <r>
      <rPr>
        <b/>
        <sz val="8"/>
        <color theme="1"/>
        <rFont val="Calibri"/>
        <family val="2"/>
        <charset val="238"/>
        <scheme val="minor"/>
      </rPr>
      <t>VSŠ Academia Maribor</t>
    </r>
  </si>
  <si>
    <t>16. VSŠ za kozmetiko in velnes Ljubljana</t>
  </si>
  <si>
    <r>
      <t>19.</t>
    </r>
    <r>
      <rPr>
        <b/>
        <sz val="7"/>
        <color theme="1"/>
        <rFont val="Calibri"/>
        <family val="2"/>
        <charset val="238"/>
        <scheme val="minor"/>
      </rPr>
      <t> </t>
    </r>
    <r>
      <rPr>
        <b/>
        <sz val="8"/>
        <color theme="1"/>
        <rFont val="Calibri"/>
        <family val="2"/>
        <charset val="238"/>
        <scheme val="minor"/>
      </rPr>
      <t>ŠC Ptuj</t>
    </r>
  </si>
  <si>
    <r>
      <t>20.</t>
    </r>
    <r>
      <rPr>
        <b/>
        <sz val="7"/>
        <color theme="1"/>
        <rFont val="Calibri"/>
        <family val="2"/>
        <charset val="238"/>
        <scheme val="minor"/>
      </rPr>
      <t> </t>
    </r>
    <r>
      <rPr>
        <b/>
        <sz val="8"/>
        <color theme="1"/>
        <rFont val="Calibri"/>
        <family val="2"/>
        <charset val="238"/>
        <scheme val="minor"/>
      </rPr>
      <t>ŠC Ravne na Koroškem</t>
    </r>
  </si>
  <si>
    <r>
      <t>21.</t>
    </r>
    <r>
      <rPr>
        <b/>
        <sz val="7"/>
        <color theme="1"/>
        <rFont val="Calibri"/>
        <family val="2"/>
        <charset val="238"/>
        <scheme val="minor"/>
      </rPr>
      <t> </t>
    </r>
    <r>
      <rPr>
        <b/>
        <sz val="8"/>
        <color theme="1"/>
        <rFont val="Calibri"/>
        <family val="2"/>
        <charset val="238"/>
        <scheme val="minor"/>
      </rPr>
      <t>ŠC Slovenj Gradec</t>
    </r>
  </si>
  <si>
    <r>
      <t>22.</t>
    </r>
    <r>
      <rPr>
        <b/>
        <sz val="7"/>
        <color theme="1"/>
        <rFont val="Calibri"/>
        <family val="2"/>
        <charset val="238"/>
        <scheme val="minor"/>
      </rPr>
      <t> </t>
    </r>
    <r>
      <rPr>
        <b/>
        <sz val="8"/>
        <color theme="1"/>
        <rFont val="Calibri"/>
        <family val="2"/>
        <charset val="238"/>
        <scheme val="minor"/>
      </rPr>
      <t>ŠC Srečka Kosovela Sežana</t>
    </r>
  </si>
  <si>
    <r>
      <t>23.</t>
    </r>
    <r>
      <rPr>
        <b/>
        <sz val="7"/>
        <color theme="1"/>
        <rFont val="Calibri"/>
        <family val="2"/>
        <charset val="238"/>
        <scheme val="minor"/>
      </rPr>
      <t> </t>
    </r>
    <r>
      <rPr>
        <b/>
        <sz val="8"/>
        <color theme="1"/>
        <rFont val="Calibri"/>
        <family val="2"/>
        <charset val="238"/>
        <scheme val="minor"/>
      </rPr>
      <t>ŠC Šentjur</t>
    </r>
  </si>
  <si>
    <r>
      <t>24.</t>
    </r>
    <r>
      <rPr>
        <b/>
        <sz val="7"/>
        <color theme="1"/>
        <rFont val="Calibri"/>
        <family val="2"/>
        <charset val="238"/>
        <scheme val="minor"/>
      </rPr>
      <t> </t>
    </r>
    <r>
      <rPr>
        <b/>
        <sz val="8"/>
        <color theme="1"/>
        <rFont val="Calibri"/>
        <family val="2"/>
        <charset val="238"/>
        <scheme val="minor"/>
      </rPr>
      <t>ŠC Škofja Loka</t>
    </r>
  </si>
  <si>
    <r>
      <t>25.</t>
    </r>
    <r>
      <rPr>
        <b/>
        <sz val="7"/>
        <color theme="1"/>
        <rFont val="Calibri"/>
        <family val="2"/>
        <charset val="238"/>
        <scheme val="minor"/>
      </rPr>
      <t>  Š</t>
    </r>
    <r>
      <rPr>
        <b/>
        <sz val="8"/>
        <color theme="1"/>
        <rFont val="Calibri"/>
        <family val="2"/>
        <charset val="238"/>
        <scheme val="minor"/>
      </rPr>
      <t>C Velenje</t>
    </r>
  </si>
  <si>
    <r>
      <t>26.</t>
    </r>
    <r>
      <rPr>
        <b/>
        <sz val="7"/>
        <color theme="1"/>
        <rFont val="Calibri"/>
        <family val="2"/>
        <charset val="238"/>
        <scheme val="minor"/>
      </rPr>
      <t> </t>
    </r>
    <r>
      <rPr>
        <b/>
        <sz val="8"/>
        <color theme="1"/>
        <rFont val="Calibri"/>
        <family val="2"/>
        <charset val="238"/>
        <scheme val="minor"/>
      </rPr>
      <t>ŠC PET Ljubljana</t>
    </r>
  </si>
  <si>
    <t>27. TŠC Maribor</t>
  </si>
  <si>
    <r>
      <t>28.</t>
    </r>
    <r>
      <rPr>
        <b/>
        <sz val="7"/>
        <color theme="1"/>
        <rFont val="Calibri"/>
        <family val="2"/>
        <charset val="238"/>
        <scheme val="minor"/>
      </rPr>
      <t> </t>
    </r>
    <r>
      <rPr>
        <b/>
        <sz val="8"/>
        <color theme="1"/>
        <rFont val="Calibri"/>
        <family val="2"/>
        <charset val="238"/>
        <scheme val="minor"/>
      </rPr>
      <t>VSŠ za gostinstvo in turizem Bled</t>
    </r>
  </si>
  <si>
    <r>
      <t>29.</t>
    </r>
    <r>
      <rPr>
        <b/>
        <sz val="7"/>
        <color theme="1"/>
        <rFont val="Calibri"/>
        <family val="2"/>
        <charset val="238"/>
        <scheme val="minor"/>
      </rPr>
      <t> </t>
    </r>
    <r>
      <rPr>
        <b/>
        <sz val="8"/>
        <color theme="1"/>
        <rFont val="Calibri"/>
        <family val="2"/>
        <charset val="238"/>
        <scheme val="minor"/>
      </rPr>
      <t>VSŠ za gostinstvo in turizem Maribor</t>
    </r>
  </si>
  <si>
    <t xml:space="preserve"> komerciala (Doba) </t>
  </si>
  <si>
    <t xml:space="preserve"> računalništvo (Ljubljana) </t>
  </si>
  <si>
    <t xml:space="preserve"> računalništvo </t>
  </si>
  <si>
    <t xml:space="preserve"> informatika (Ljubljana) </t>
  </si>
  <si>
    <t xml:space="preserve"> informatika </t>
  </si>
  <si>
    <t xml:space="preserve"> ekonomist (Ljubljana) </t>
  </si>
  <si>
    <r>
      <t>snovanje vizualnih komunikacij in trženja</t>
    </r>
    <r>
      <rPr>
        <sz val="7"/>
        <color theme="1"/>
        <rFont val="Calibri"/>
        <family val="2"/>
        <charset val="238"/>
        <scheme val="minor"/>
      </rPr>
      <t xml:space="preserve"> (Maribor)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</si>
</sst>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D7AF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rgb="FF000000"/>
      </bottom>
      <diagonal/>
    </border>
    <border>
      <left style="double">
        <color indexed="64"/>
      </left>
      <right style="medium">
        <color indexed="64"/>
      </right>
      <top style="double">
        <color rgb="FF000000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Font="1"/>
    <xf numFmtId="0" fontId="0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3" borderId="2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17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5" borderId="2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3" fontId="3" fillId="3" borderId="8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3" fontId="4" fillId="0" borderId="9" xfId="0" applyNumberFormat="1" applyFont="1" applyFill="1" applyBorder="1" applyAlignment="1">
      <alignment horizontal="center" vertical="center" wrapText="1"/>
    </xf>
    <xf numFmtId="3" fontId="4" fillId="0" borderId="1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37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left" vertical="center" wrapText="1"/>
    </xf>
    <xf numFmtId="0" fontId="4" fillId="0" borderId="38" xfId="0" applyFont="1" applyFill="1" applyBorder="1" applyAlignment="1">
      <alignment horizontal="left" vertical="center" wrapText="1"/>
    </xf>
    <xf numFmtId="3" fontId="3" fillId="0" borderId="38" xfId="0" applyNumberFormat="1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3" fontId="3" fillId="3" borderId="29" xfId="0" applyNumberFormat="1" applyFont="1" applyFill="1" applyBorder="1" applyAlignment="1">
      <alignment horizontal="center" vertical="center" wrapText="1"/>
    </xf>
    <xf numFmtId="3" fontId="3" fillId="3" borderId="39" xfId="0" applyNumberFormat="1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left" vertical="center" wrapText="1"/>
    </xf>
    <xf numFmtId="3" fontId="3" fillId="3" borderId="34" xfId="0" applyNumberFormat="1" applyFont="1" applyFill="1" applyBorder="1" applyAlignment="1">
      <alignment horizontal="center" vertical="center" wrapText="1"/>
    </xf>
    <xf numFmtId="3" fontId="3" fillId="3" borderId="21" xfId="0" applyNumberFormat="1" applyFont="1" applyFill="1" applyBorder="1" applyAlignment="1">
      <alignment horizontal="center" vertical="center" wrapText="1"/>
    </xf>
    <xf numFmtId="3" fontId="3" fillId="3" borderId="32" xfId="0" applyNumberFormat="1" applyFont="1" applyFill="1" applyBorder="1" applyAlignment="1">
      <alignment horizontal="center" vertical="center" wrapText="1"/>
    </xf>
    <xf numFmtId="3" fontId="3" fillId="4" borderId="8" xfId="0" applyNumberFormat="1" applyFont="1" applyFill="1" applyBorder="1" applyAlignment="1">
      <alignment horizontal="center" vertical="center" wrapText="1"/>
    </xf>
    <xf numFmtId="3" fontId="3" fillId="4" borderId="9" xfId="0" applyNumberFormat="1" applyFont="1" applyFill="1" applyBorder="1" applyAlignment="1">
      <alignment horizontal="center" vertical="center" wrapText="1"/>
    </xf>
    <xf numFmtId="3" fontId="3" fillId="4" borderId="31" xfId="0" applyNumberFormat="1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14" fontId="0" fillId="0" borderId="27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89"/>
  <sheetViews>
    <sheetView tabSelected="1" zoomScale="130" zoomScaleNormal="130" workbookViewId="0">
      <selection activeCell="I192" sqref="I192"/>
    </sheetView>
  </sheetViews>
  <sheetFormatPr defaultRowHeight="15" x14ac:dyDescent="0.25"/>
  <cols>
    <col min="1" max="1" width="4.28515625" style="2" customWidth="1"/>
    <col min="2" max="2" width="32.42578125" style="3" customWidth="1"/>
    <col min="3" max="3" width="31.5703125" style="2" customWidth="1"/>
    <col min="4" max="6" width="7.140625" style="2" customWidth="1"/>
    <col min="7" max="16384" width="9.140625" style="2"/>
  </cols>
  <sheetData>
    <row r="1" spans="2:6" ht="21" customHeight="1" thickBot="1" x14ac:dyDescent="0.3">
      <c r="B1" s="1" t="s">
        <v>123</v>
      </c>
      <c r="E1" s="97"/>
      <c r="F1" s="97"/>
    </row>
    <row r="2" spans="2:6" ht="15" customHeight="1" thickTop="1" thickBot="1" x14ac:dyDescent="0.3">
      <c r="B2" s="4" t="s">
        <v>0</v>
      </c>
      <c r="C2" s="5" t="s">
        <v>1</v>
      </c>
      <c r="D2" s="5" t="s">
        <v>2</v>
      </c>
      <c r="E2" s="5" t="s">
        <v>3</v>
      </c>
      <c r="F2" s="93" t="s">
        <v>4</v>
      </c>
    </row>
    <row r="3" spans="2:6" ht="15" customHeight="1" thickTop="1" thickBot="1" x14ac:dyDescent="0.3">
      <c r="B3" s="98" t="s">
        <v>5</v>
      </c>
      <c r="C3" s="6" t="s">
        <v>77</v>
      </c>
      <c r="D3" s="7">
        <v>41</v>
      </c>
      <c r="E3" s="7">
        <v>30</v>
      </c>
      <c r="F3" s="74">
        <f>SUM(D3+E3)</f>
        <v>71</v>
      </c>
    </row>
    <row r="4" spans="2:6" ht="15" customHeight="1" thickBot="1" x14ac:dyDescent="0.3">
      <c r="B4" s="99"/>
      <c r="C4" s="6" t="s">
        <v>76</v>
      </c>
      <c r="D4" s="7">
        <v>39</v>
      </c>
      <c r="E4" s="7">
        <v>29</v>
      </c>
      <c r="F4" s="74">
        <f t="shared" ref="F4:F62" si="0">SUM(D4+E4)</f>
        <v>68</v>
      </c>
    </row>
    <row r="5" spans="2:6" ht="15" customHeight="1" thickBot="1" x14ac:dyDescent="0.3">
      <c r="B5" s="99"/>
      <c r="C5" s="6" t="s">
        <v>78</v>
      </c>
      <c r="D5" s="7">
        <v>41</v>
      </c>
      <c r="E5" s="7">
        <v>30</v>
      </c>
      <c r="F5" s="74">
        <f t="shared" ref="F5" si="1">SUM(D5+E5)</f>
        <v>71</v>
      </c>
    </row>
    <row r="6" spans="2:6" ht="15" customHeight="1" thickBot="1" x14ac:dyDescent="0.3">
      <c r="B6" s="100"/>
      <c r="C6" s="30" t="s">
        <v>87</v>
      </c>
      <c r="D6" s="31">
        <v>36</v>
      </c>
      <c r="E6" s="31">
        <v>30</v>
      </c>
      <c r="F6" s="59">
        <f t="shared" si="0"/>
        <v>66</v>
      </c>
    </row>
    <row r="7" spans="2:6" ht="15" customHeight="1" thickTop="1" thickBot="1" x14ac:dyDescent="0.3">
      <c r="B7" s="98" t="s">
        <v>9</v>
      </c>
      <c r="C7" s="18" t="s">
        <v>64</v>
      </c>
      <c r="D7" s="34">
        <v>87</v>
      </c>
      <c r="E7" s="34">
        <v>69</v>
      </c>
      <c r="F7" s="63">
        <f t="shared" si="0"/>
        <v>156</v>
      </c>
    </row>
    <row r="8" spans="2:6" ht="15" customHeight="1" thickBot="1" x14ac:dyDescent="0.3">
      <c r="B8" s="100"/>
      <c r="C8" s="9" t="s">
        <v>79</v>
      </c>
      <c r="D8" s="10">
        <v>63</v>
      </c>
      <c r="E8" s="10">
        <v>68</v>
      </c>
      <c r="F8" s="94">
        <f t="shared" si="0"/>
        <v>131</v>
      </c>
    </row>
    <row r="9" spans="2:6" ht="15" customHeight="1" thickTop="1" thickBot="1" x14ac:dyDescent="0.3">
      <c r="B9" s="98" t="s">
        <v>12</v>
      </c>
      <c r="C9" s="6" t="s">
        <v>41</v>
      </c>
      <c r="D9" s="7">
        <v>87</v>
      </c>
      <c r="E9" s="7">
        <v>69</v>
      </c>
      <c r="F9" s="74">
        <f t="shared" si="0"/>
        <v>156</v>
      </c>
    </row>
    <row r="10" spans="2:6" ht="15" customHeight="1" thickBot="1" x14ac:dyDescent="0.3">
      <c r="B10" s="100"/>
      <c r="C10" s="51" t="s">
        <v>44</v>
      </c>
      <c r="D10" s="35">
        <v>47</v>
      </c>
      <c r="E10" s="27">
        <v>50</v>
      </c>
      <c r="F10" s="59">
        <f t="shared" si="0"/>
        <v>97</v>
      </c>
    </row>
    <row r="11" spans="2:6" ht="15" customHeight="1" thickTop="1" thickBot="1" x14ac:dyDescent="0.3">
      <c r="B11" s="98" t="s">
        <v>88</v>
      </c>
      <c r="C11" s="18" t="s">
        <v>41</v>
      </c>
      <c r="D11" s="7">
        <v>67</v>
      </c>
      <c r="E11" s="7">
        <v>48</v>
      </c>
      <c r="F11" s="74">
        <f t="shared" si="0"/>
        <v>115</v>
      </c>
    </row>
    <row r="12" spans="2:6" ht="15" customHeight="1" thickBot="1" x14ac:dyDescent="0.3">
      <c r="B12" s="100"/>
      <c r="C12" s="9" t="s">
        <v>42</v>
      </c>
      <c r="D12" s="10">
        <v>34</v>
      </c>
      <c r="E12" s="10">
        <v>29</v>
      </c>
      <c r="F12" s="94">
        <f t="shared" si="0"/>
        <v>63</v>
      </c>
    </row>
    <row r="13" spans="2:6" ht="15" customHeight="1" thickTop="1" thickBot="1" x14ac:dyDescent="0.3">
      <c r="B13" s="98" t="s">
        <v>89</v>
      </c>
      <c r="C13" s="6" t="s">
        <v>41</v>
      </c>
      <c r="D13" s="7">
        <v>56</v>
      </c>
      <c r="E13" s="7">
        <v>50</v>
      </c>
      <c r="F13" s="74">
        <f t="shared" si="0"/>
        <v>106</v>
      </c>
    </row>
    <row r="14" spans="2:6" ht="15" customHeight="1" thickBot="1" x14ac:dyDescent="0.3">
      <c r="B14" s="105"/>
      <c r="C14" s="9" t="s">
        <v>65</v>
      </c>
      <c r="D14" s="10">
        <v>32</v>
      </c>
      <c r="E14" s="10">
        <v>45</v>
      </c>
      <c r="F14" s="94">
        <f t="shared" si="0"/>
        <v>77</v>
      </c>
    </row>
    <row r="15" spans="2:6" ht="15" customHeight="1" thickTop="1" thickBot="1" x14ac:dyDescent="0.3">
      <c r="B15" s="106" t="s">
        <v>90</v>
      </c>
      <c r="C15" s="6" t="s">
        <v>64</v>
      </c>
      <c r="D15" s="7">
        <v>47</v>
      </c>
      <c r="E15" s="7">
        <v>45</v>
      </c>
      <c r="F15" s="74">
        <f t="shared" si="0"/>
        <v>92</v>
      </c>
    </row>
    <row r="16" spans="2:6" ht="15" customHeight="1" thickBot="1" x14ac:dyDescent="0.3">
      <c r="B16" s="99"/>
      <c r="C16" s="6" t="s">
        <v>76</v>
      </c>
      <c r="D16" s="7">
        <v>41</v>
      </c>
      <c r="E16" s="7">
        <v>45</v>
      </c>
      <c r="F16" s="74">
        <f t="shared" si="0"/>
        <v>86</v>
      </c>
    </row>
    <row r="17" spans="2:6" ht="15" customHeight="1" thickBot="1" x14ac:dyDescent="0.3">
      <c r="B17" s="105"/>
      <c r="C17" s="9" t="s">
        <v>78</v>
      </c>
      <c r="D17" s="10">
        <v>45</v>
      </c>
      <c r="E17" s="10">
        <v>45</v>
      </c>
      <c r="F17" s="94">
        <f t="shared" si="0"/>
        <v>90</v>
      </c>
    </row>
    <row r="18" spans="2:6" ht="15" customHeight="1" thickTop="1" thickBot="1" x14ac:dyDescent="0.3">
      <c r="B18" s="45" t="s">
        <v>91</v>
      </c>
      <c r="C18" s="9" t="s">
        <v>79</v>
      </c>
      <c r="D18" s="10">
        <v>52</v>
      </c>
      <c r="E18" s="10">
        <v>48</v>
      </c>
      <c r="F18" s="94">
        <f t="shared" si="0"/>
        <v>100</v>
      </c>
    </row>
    <row r="19" spans="2:6" ht="15" customHeight="1" thickTop="1" thickBot="1" x14ac:dyDescent="0.3">
      <c r="B19" s="46" t="s">
        <v>92</v>
      </c>
      <c r="C19" s="47" t="s">
        <v>84</v>
      </c>
      <c r="D19" s="31">
        <v>12</v>
      </c>
      <c r="E19" s="31">
        <v>8</v>
      </c>
      <c r="F19" s="11">
        <f t="shared" si="0"/>
        <v>20</v>
      </c>
    </row>
    <row r="20" spans="2:6" ht="15" customHeight="1" thickTop="1" thickBot="1" x14ac:dyDescent="0.3">
      <c r="B20" s="98" t="s">
        <v>82</v>
      </c>
      <c r="C20" s="18" t="s">
        <v>80</v>
      </c>
      <c r="D20" s="19">
        <v>28</v>
      </c>
      <c r="E20" s="19">
        <v>15</v>
      </c>
      <c r="F20" s="20">
        <f t="shared" si="0"/>
        <v>43</v>
      </c>
    </row>
    <row r="21" spans="2:6" ht="15" customHeight="1" thickBot="1" x14ac:dyDescent="0.3">
      <c r="B21" s="105"/>
      <c r="C21" s="21" t="s">
        <v>81</v>
      </c>
      <c r="D21" s="10">
        <v>38</v>
      </c>
      <c r="E21" s="10">
        <v>15</v>
      </c>
      <c r="F21" s="12">
        <f t="shared" si="0"/>
        <v>53</v>
      </c>
    </row>
    <row r="22" spans="2:6" ht="15" customHeight="1" thickTop="1" thickBot="1" x14ac:dyDescent="0.3">
      <c r="B22" s="106" t="s">
        <v>83</v>
      </c>
      <c r="C22" s="6" t="s">
        <v>13</v>
      </c>
      <c r="D22" s="7"/>
      <c r="E22" s="7">
        <v>60</v>
      </c>
      <c r="F22" s="8">
        <f t="shared" si="0"/>
        <v>60</v>
      </c>
    </row>
    <row r="23" spans="2:6" ht="15" customHeight="1" thickBot="1" x14ac:dyDescent="0.3">
      <c r="B23" s="99"/>
      <c r="C23" s="6" t="s">
        <v>16</v>
      </c>
      <c r="D23" s="7">
        <v>33</v>
      </c>
      <c r="E23" s="7"/>
      <c r="F23" s="8">
        <f t="shared" si="0"/>
        <v>33</v>
      </c>
    </row>
    <row r="24" spans="2:6" ht="15" customHeight="1" thickBot="1" x14ac:dyDescent="0.3">
      <c r="B24" s="99"/>
      <c r="C24" s="22" t="s">
        <v>18</v>
      </c>
      <c r="D24" s="31">
        <v>61</v>
      </c>
      <c r="E24" s="31">
        <v>60</v>
      </c>
      <c r="F24" s="11">
        <f t="shared" ref="F24" si="2">SUM(D24+E24)</f>
        <v>121</v>
      </c>
    </row>
    <row r="25" spans="2:6" ht="15" customHeight="1" thickBot="1" x14ac:dyDescent="0.3">
      <c r="B25" s="100"/>
      <c r="C25" s="25" t="s">
        <v>19</v>
      </c>
      <c r="D25" s="35">
        <v>55</v>
      </c>
      <c r="E25" s="35">
        <v>60</v>
      </c>
      <c r="F25" s="59">
        <f t="shared" si="0"/>
        <v>115</v>
      </c>
    </row>
    <row r="26" spans="2:6" ht="15" customHeight="1" thickTop="1" thickBot="1" x14ac:dyDescent="0.3">
      <c r="B26" s="98" t="s">
        <v>93</v>
      </c>
      <c r="C26" s="6" t="s">
        <v>94</v>
      </c>
      <c r="D26" s="31">
        <v>40</v>
      </c>
      <c r="E26" s="31">
        <v>30</v>
      </c>
      <c r="F26" s="63">
        <f t="shared" si="0"/>
        <v>70</v>
      </c>
    </row>
    <row r="27" spans="2:6" ht="15" customHeight="1" thickBot="1" x14ac:dyDescent="0.3">
      <c r="B27" s="100"/>
      <c r="C27" s="25" t="s">
        <v>95</v>
      </c>
      <c r="D27" s="35">
        <v>28</v>
      </c>
      <c r="E27" s="35">
        <v>30</v>
      </c>
      <c r="F27" s="28">
        <f t="shared" si="0"/>
        <v>58</v>
      </c>
    </row>
    <row r="28" spans="2:6" ht="15" customHeight="1" thickTop="1" thickBot="1" x14ac:dyDescent="0.3">
      <c r="B28" s="98" t="s">
        <v>96</v>
      </c>
      <c r="C28" s="24" t="s">
        <v>6</v>
      </c>
      <c r="D28" s="34">
        <v>25</v>
      </c>
      <c r="E28" s="19">
        <v>19</v>
      </c>
      <c r="F28" s="63">
        <f t="shared" si="0"/>
        <v>44</v>
      </c>
    </row>
    <row r="29" spans="2:6" ht="15" customHeight="1" thickBot="1" x14ac:dyDescent="0.3">
      <c r="B29" s="100"/>
      <c r="C29" s="25" t="s">
        <v>20</v>
      </c>
      <c r="D29" s="35">
        <v>26</v>
      </c>
      <c r="E29" s="27">
        <v>20</v>
      </c>
      <c r="F29" s="28">
        <f t="shared" si="0"/>
        <v>46</v>
      </c>
    </row>
    <row r="30" spans="2:6" ht="15" customHeight="1" thickTop="1" thickBot="1" x14ac:dyDescent="0.3">
      <c r="B30" s="98" t="s">
        <v>99</v>
      </c>
      <c r="C30" s="6" t="s">
        <v>21</v>
      </c>
      <c r="D30" s="7">
        <v>12</v>
      </c>
      <c r="E30" s="7">
        <v>28</v>
      </c>
      <c r="F30" s="8">
        <f t="shared" si="0"/>
        <v>40</v>
      </c>
    </row>
    <row r="31" spans="2:6" ht="15" customHeight="1" thickBot="1" x14ac:dyDescent="0.3">
      <c r="B31" s="99"/>
      <c r="C31" s="6" t="s">
        <v>22</v>
      </c>
      <c r="D31" s="7">
        <v>44</v>
      </c>
      <c r="E31" s="7">
        <v>48</v>
      </c>
      <c r="F31" s="8">
        <f t="shared" si="0"/>
        <v>92</v>
      </c>
    </row>
    <row r="32" spans="2:6" ht="15" customHeight="1" thickBot="1" x14ac:dyDescent="0.3">
      <c r="B32" s="99"/>
      <c r="C32" s="6" t="s">
        <v>23</v>
      </c>
      <c r="D32" s="31">
        <v>44</v>
      </c>
      <c r="E32" s="31">
        <v>49</v>
      </c>
      <c r="F32" s="11">
        <f t="shared" si="0"/>
        <v>93</v>
      </c>
    </row>
    <row r="33" spans="2:6" ht="15" customHeight="1" thickBot="1" x14ac:dyDescent="0.3">
      <c r="B33" s="100"/>
      <c r="C33" s="9" t="s">
        <v>24</v>
      </c>
      <c r="D33" s="35">
        <v>40</v>
      </c>
      <c r="E33" s="35">
        <v>45</v>
      </c>
      <c r="F33" s="59">
        <f t="shared" si="0"/>
        <v>85</v>
      </c>
    </row>
    <row r="34" spans="2:6" ht="15" customHeight="1" thickTop="1" thickBot="1" x14ac:dyDescent="0.3">
      <c r="B34" s="98" t="s">
        <v>100</v>
      </c>
      <c r="C34" s="6" t="s">
        <v>13</v>
      </c>
      <c r="D34" s="7">
        <v>51</v>
      </c>
      <c r="E34" s="7">
        <v>50</v>
      </c>
      <c r="F34" s="8">
        <f t="shared" si="0"/>
        <v>101</v>
      </c>
    </row>
    <row r="35" spans="2:6" ht="15" customHeight="1" thickBot="1" x14ac:dyDescent="0.3">
      <c r="B35" s="99"/>
      <c r="C35" s="6" t="s">
        <v>25</v>
      </c>
      <c r="D35" s="7">
        <v>26</v>
      </c>
      <c r="E35" s="7">
        <v>35</v>
      </c>
      <c r="F35" s="8">
        <f t="shared" si="0"/>
        <v>61</v>
      </c>
    </row>
    <row r="36" spans="2:6" ht="15" customHeight="1" thickBot="1" x14ac:dyDescent="0.3">
      <c r="B36" s="99"/>
      <c r="C36" s="6" t="s">
        <v>16</v>
      </c>
      <c r="D36" s="7">
        <v>46</v>
      </c>
      <c r="E36" s="7">
        <v>68</v>
      </c>
      <c r="F36" s="8">
        <f t="shared" si="0"/>
        <v>114</v>
      </c>
    </row>
    <row r="37" spans="2:6" ht="15" customHeight="1" thickBot="1" x14ac:dyDescent="0.3">
      <c r="B37" s="99"/>
      <c r="C37" s="6" t="s">
        <v>23</v>
      </c>
      <c r="D37" s="7">
        <v>54</v>
      </c>
      <c r="E37" s="7">
        <v>66</v>
      </c>
      <c r="F37" s="8">
        <f t="shared" si="0"/>
        <v>120</v>
      </c>
    </row>
    <row r="38" spans="2:6" ht="15" customHeight="1" thickBot="1" x14ac:dyDescent="0.3">
      <c r="B38" s="99"/>
      <c r="C38" s="6" t="s">
        <v>14</v>
      </c>
      <c r="D38" s="7"/>
      <c r="E38" s="7">
        <v>49</v>
      </c>
      <c r="F38" s="8">
        <f t="shared" si="0"/>
        <v>49</v>
      </c>
    </row>
    <row r="39" spans="2:6" ht="15" customHeight="1" thickBot="1" x14ac:dyDescent="0.3">
      <c r="B39" s="100"/>
      <c r="C39" s="9" t="s">
        <v>15</v>
      </c>
      <c r="D39" s="35"/>
      <c r="E39" s="27">
        <v>30</v>
      </c>
      <c r="F39" s="28">
        <f t="shared" si="0"/>
        <v>30</v>
      </c>
    </row>
    <row r="40" spans="2:6" ht="15" customHeight="1" thickTop="1" thickBot="1" x14ac:dyDescent="0.3">
      <c r="B40" s="98" t="s">
        <v>101</v>
      </c>
      <c r="C40" s="6" t="s">
        <v>23</v>
      </c>
      <c r="D40" s="34">
        <v>14</v>
      </c>
      <c r="E40" s="19">
        <v>36</v>
      </c>
      <c r="F40" s="63">
        <f t="shared" si="0"/>
        <v>50</v>
      </c>
    </row>
    <row r="41" spans="2:6" ht="15" customHeight="1" thickBot="1" x14ac:dyDescent="0.3">
      <c r="B41" s="105"/>
      <c r="C41" s="26" t="s">
        <v>27</v>
      </c>
      <c r="D41" s="65">
        <v>37</v>
      </c>
      <c r="E41" s="10">
        <v>15</v>
      </c>
      <c r="F41" s="12">
        <f t="shared" si="0"/>
        <v>52</v>
      </c>
    </row>
    <row r="42" spans="2:6" ht="15" customHeight="1" thickTop="1" thickBot="1" x14ac:dyDescent="0.3">
      <c r="B42" s="106" t="s">
        <v>102</v>
      </c>
      <c r="C42" s="6" t="s">
        <v>16</v>
      </c>
      <c r="D42" s="7">
        <v>43</v>
      </c>
      <c r="E42" s="7">
        <v>15</v>
      </c>
      <c r="F42" s="8">
        <f t="shared" si="0"/>
        <v>58</v>
      </c>
    </row>
    <row r="43" spans="2:6" ht="15" customHeight="1" thickBot="1" x14ac:dyDescent="0.3">
      <c r="B43" s="99"/>
      <c r="C43" s="6" t="s">
        <v>23</v>
      </c>
      <c r="D43" s="16">
        <v>28</v>
      </c>
      <c r="E43" s="14">
        <v>15</v>
      </c>
      <c r="F43" s="15">
        <f t="shared" si="0"/>
        <v>43</v>
      </c>
    </row>
    <row r="44" spans="2:6" ht="15" customHeight="1" thickBot="1" x14ac:dyDescent="0.3">
      <c r="B44" s="100"/>
      <c r="C44" s="9" t="s">
        <v>8</v>
      </c>
      <c r="D44" s="65">
        <v>24</v>
      </c>
      <c r="E44" s="10">
        <v>14</v>
      </c>
      <c r="F44" s="12">
        <f t="shared" si="0"/>
        <v>38</v>
      </c>
    </row>
    <row r="45" spans="2:6" ht="15" customHeight="1" thickTop="1" thickBot="1" x14ac:dyDescent="0.3">
      <c r="B45" s="98" t="s">
        <v>103</v>
      </c>
      <c r="C45" s="29" t="s">
        <v>97</v>
      </c>
      <c r="D45" s="7">
        <v>31</v>
      </c>
      <c r="E45" s="7">
        <v>46</v>
      </c>
      <c r="F45" s="8">
        <f t="shared" si="0"/>
        <v>77</v>
      </c>
    </row>
    <row r="46" spans="2:6" ht="15" customHeight="1" thickBot="1" x14ac:dyDescent="0.3">
      <c r="B46" s="99"/>
      <c r="C46" s="6" t="s">
        <v>16</v>
      </c>
      <c r="D46" s="7">
        <v>28</v>
      </c>
      <c r="E46" s="7">
        <v>45</v>
      </c>
      <c r="F46" s="8">
        <f t="shared" si="0"/>
        <v>73</v>
      </c>
    </row>
    <row r="47" spans="2:6" ht="15" customHeight="1" thickBot="1" x14ac:dyDescent="0.3">
      <c r="B47" s="99"/>
      <c r="C47" s="6" t="s">
        <v>28</v>
      </c>
      <c r="D47" s="7">
        <v>27</v>
      </c>
      <c r="E47" s="7">
        <v>33</v>
      </c>
      <c r="F47" s="8">
        <f t="shared" si="0"/>
        <v>60</v>
      </c>
    </row>
    <row r="48" spans="2:6" ht="15" customHeight="1" thickBot="1" x14ac:dyDescent="0.3">
      <c r="B48" s="99"/>
      <c r="C48" s="6" t="s">
        <v>17</v>
      </c>
      <c r="D48" s="7">
        <v>21</v>
      </c>
      <c r="E48" s="7">
        <v>59</v>
      </c>
      <c r="F48" s="8">
        <f t="shared" si="0"/>
        <v>80</v>
      </c>
    </row>
    <row r="49" spans="2:6" ht="15" customHeight="1" thickBot="1" x14ac:dyDescent="0.3">
      <c r="B49" s="99"/>
      <c r="C49" s="6" t="s">
        <v>18</v>
      </c>
      <c r="D49" s="7"/>
      <c r="E49" s="7">
        <v>41</v>
      </c>
      <c r="F49" s="8">
        <f t="shared" si="0"/>
        <v>41</v>
      </c>
    </row>
    <row r="50" spans="2:6" ht="15" customHeight="1" thickBot="1" x14ac:dyDescent="0.3">
      <c r="B50" s="99"/>
      <c r="C50" s="6" t="s">
        <v>23</v>
      </c>
      <c r="D50" s="14">
        <v>34</v>
      </c>
      <c r="E50" s="14">
        <v>54</v>
      </c>
      <c r="F50" s="15">
        <f t="shared" si="0"/>
        <v>88</v>
      </c>
    </row>
    <row r="51" spans="2:6" ht="15" customHeight="1" thickBot="1" x14ac:dyDescent="0.3">
      <c r="B51" s="99"/>
      <c r="C51" s="6" t="s">
        <v>105</v>
      </c>
      <c r="D51" s="14"/>
      <c r="E51" s="14">
        <v>15</v>
      </c>
      <c r="F51" s="15">
        <v>15</v>
      </c>
    </row>
    <row r="52" spans="2:6" ht="15" customHeight="1" thickBot="1" x14ac:dyDescent="0.3">
      <c r="B52" s="99"/>
      <c r="C52" s="13" t="s">
        <v>29</v>
      </c>
      <c r="D52" s="14">
        <v>31</v>
      </c>
      <c r="E52" s="14">
        <v>100</v>
      </c>
      <c r="F52" s="15">
        <f t="shared" si="0"/>
        <v>131</v>
      </c>
    </row>
    <row r="53" spans="2:6" ht="15" customHeight="1" thickBot="1" x14ac:dyDescent="0.3">
      <c r="B53" s="99"/>
      <c r="C53" s="51" t="s">
        <v>106</v>
      </c>
      <c r="D53" s="16"/>
      <c r="E53" s="16">
        <v>19</v>
      </c>
      <c r="F53" s="15">
        <v>25</v>
      </c>
    </row>
    <row r="54" spans="2:6" ht="15" customHeight="1" thickBot="1" x14ac:dyDescent="0.3">
      <c r="B54" s="100"/>
      <c r="C54" s="26" t="s">
        <v>98</v>
      </c>
      <c r="D54" s="65">
        <v>38</v>
      </c>
      <c r="E54" s="10">
        <v>70</v>
      </c>
      <c r="F54" s="12">
        <f t="shared" si="0"/>
        <v>108</v>
      </c>
    </row>
    <row r="55" spans="2:6" ht="15" customHeight="1" thickTop="1" thickBot="1" x14ac:dyDescent="0.3">
      <c r="B55" s="98" t="s">
        <v>104</v>
      </c>
      <c r="C55" s="18" t="s">
        <v>30</v>
      </c>
      <c r="D55" s="7">
        <v>36</v>
      </c>
      <c r="E55" s="7">
        <v>47</v>
      </c>
      <c r="F55" s="8">
        <f t="shared" si="0"/>
        <v>83</v>
      </c>
    </row>
    <row r="56" spans="2:6" ht="15" customHeight="1" thickBot="1" x14ac:dyDescent="0.3">
      <c r="B56" s="99"/>
      <c r="C56" s="6" t="s">
        <v>26</v>
      </c>
      <c r="D56" s="16"/>
      <c r="E56" s="14">
        <v>49</v>
      </c>
      <c r="F56" s="15">
        <f t="shared" si="0"/>
        <v>49</v>
      </c>
    </row>
    <row r="57" spans="2:6" ht="15" customHeight="1" thickBot="1" x14ac:dyDescent="0.3">
      <c r="B57" s="100"/>
      <c r="C57" s="9" t="s">
        <v>24</v>
      </c>
      <c r="D57" s="35">
        <v>15</v>
      </c>
      <c r="E57" s="27">
        <v>45</v>
      </c>
      <c r="F57" s="28">
        <f t="shared" si="0"/>
        <v>60</v>
      </c>
    </row>
    <row r="58" spans="2:6" ht="15" customHeight="1" thickTop="1" thickBot="1" x14ac:dyDescent="0.3">
      <c r="B58" s="98" t="s">
        <v>127</v>
      </c>
      <c r="C58" s="6" t="s">
        <v>31</v>
      </c>
      <c r="D58" s="7"/>
      <c r="E58" s="7"/>
      <c r="F58" s="8">
        <f t="shared" si="0"/>
        <v>0</v>
      </c>
    </row>
    <row r="59" spans="2:6" ht="15" customHeight="1" thickBot="1" x14ac:dyDescent="0.3">
      <c r="B59" s="99"/>
      <c r="C59" s="6" t="s">
        <v>13</v>
      </c>
      <c r="D59" s="7">
        <v>25</v>
      </c>
      <c r="E59" s="7"/>
      <c r="F59" s="8">
        <f t="shared" si="0"/>
        <v>25</v>
      </c>
    </row>
    <row r="60" spans="2:6" ht="15" customHeight="1" thickBot="1" x14ac:dyDescent="0.3">
      <c r="B60" s="99"/>
      <c r="C60" s="6" t="s">
        <v>23</v>
      </c>
      <c r="D60" s="10">
        <v>34</v>
      </c>
      <c r="E60" s="10">
        <v>44</v>
      </c>
      <c r="F60" s="12">
        <f t="shared" si="0"/>
        <v>78</v>
      </c>
    </row>
    <row r="61" spans="2:6" ht="15" customHeight="1" thickTop="1" thickBot="1" x14ac:dyDescent="0.3">
      <c r="B61" s="100"/>
      <c r="C61" s="9" t="s">
        <v>8</v>
      </c>
      <c r="D61" s="64">
        <v>29</v>
      </c>
      <c r="E61" s="49"/>
      <c r="F61" s="50">
        <f t="shared" si="0"/>
        <v>29</v>
      </c>
    </row>
    <row r="62" spans="2:6" ht="15" customHeight="1" thickTop="1" thickBot="1" x14ac:dyDescent="0.3">
      <c r="B62" s="98" t="s">
        <v>128</v>
      </c>
      <c r="C62" s="6" t="s">
        <v>23</v>
      </c>
      <c r="D62" s="34">
        <v>25</v>
      </c>
      <c r="E62" s="19">
        <v>25</v>
      </c>
      <c r="F62" s="20">
        <f t="shared" si="0"/>
        <v>50</v>
      </c>
    </row>
    <row r="63" spans="2:6" ht="15" customHeight="1" thickBot="1" x14ac:dyDescent="0.3">
      <c r="B63" s="100"/>
      <c r="C63" s="9" t="s">
        <v>24</v>
      </c>
      <c r="D63" s="35">
        <v>33</v>
      </c>
      <c r="E63" s="31">
        <v>24</v>
      </c>
      <c r="F63" s="11">
        <f t="shared" ref="F63:F92" si="3">SUM(D63+E63)</f>
        <v>57</v>
      </c>
    </row>
    <row r="64" spans="2:6" ht="15" customHeight="1" thickTop="1" thickBot="1" x14ac:dyDescent="0.3">
      <c r="B64" s="98" t="s">
        <v>129</v>
      </c>
      <c r="C64" s="52" t="s">
        <v>13</v>
      </c>
      <c r="D64" s="7">
        <v>68</v>
      </c>
      <c r="E64" s="34">
        <v>38</v>
      </c>
      <c r="F64" s="63">
        <f t="shared" si="3"/>
        <v>106</v>
      </c>
    </row>
    <row r="65" spans="2:6" ht="15" customHeight="1" thickBot="1" x14ac:dyDescent="0.3">
      <c r="B65" s="99"/>
      <c r="C65" s="53" t="s">
        <v>32</v>
      </c>
      <c r="D65" s="31"/>
      <c r="E65" s="31">
        <v>29</v>
      </c>
      <c r="F65" s="15">
        <f t="shared" si="3"/>
        <v>29</v>
      </c>
    </row>
    <row r="66" spans="2:6" ht="15" customHeight="1" thickBot="1" x14ac:dyDescent="0.3">
      <c r="B66" s="99"/>
      <c r="C66" s="54" t="s">
        <v>16</v>
      </c>
      <c r="D66" s="14">
        <v>35</v>
      </c>
      <c r="E66" s="14">
        <v>44</v>
      </c>
      <c r="F66" s="15">
        <f t="shared" si="3"/>
        <v>79</v>
      </c>
    </row>
    <row r="67" spans="2:6" ht="15" customHeight="1" thickBot="1" x14ac:dyDescent="0.3">
      <c r="B67" s="99"/>
      <c r="C67" s="53" t="s">
        <v>26</v>
      </c>
      <c r="D67" s="16"/>
      <c r="E67" s="14">
        <v>15</v>
      </c>
      <c r="F67" s="15">
        <f t="shared" si="3"/>
        <v>15</v>
      </c>
    </row>
    <row r="68" spans="2:6" ht="15" customHeight="1" thickBot="1" x14ac:dyDescent="0.3">
      <c r="B68" s="100"/>
      <c r="C68" s="55" t="s">
        <v>33</v>
      </c>
      <c r="D68" s="65"/>
      <c r="E68" s="10">
        <v>15</v>
      </c>
      <c r="F68" s="12">
        <f t="shared" si="3"/>
        <v>15</v>
      </c>
    </row>
    <row r="69" spans="2:6" ht="15" customHeight="1" thickTop="1" thickBot="1" x14ac:dyDescent="0.3">
      <c r="B69" s="98" t="s">
        <v>130</v>
      </c>
      <c r="C69" s="6" t="s">
        <v>34</v>
      </c>
      <c r="D69" s="34">
        <v>52</v>
      </c>
      <c r="E69" s="19">
        <v>45</v>
      </c>
      <c r="F69" s="20">
        <f t="shared" si="3"/>
        <v>97</v>
      </c>
    </row>
    <row r="70" spans="2:6" ht="15" customHeight="1" thickBot="1" x14ac:dyDescent="0.3">
      <c r="B70" s="100"/>
      <c r="C70" s="9" t="s">
        <v>35</v>
      </c>
      <c r="D70" s="65">
        <v>29</v>
      </c>
      <c r="E70" s="10">
        <v>15</v>
      </c>
      <c r="F70" s="12">
        <f t="shared" si="3"/>
        <v>44</v>
      </c>
    </row>
    <row r="71" spans="2:6" ht="15" customHeight="1" thickTop="1" thickBot="1" x14ac:dyDescent="0.3">
      <c r="B71" s="98" t="s">
        <v>131</v>
      </c>
      <c r="C71" s="6" t="s">
        <v>10</v>
      </c>
      <c r="D71" s="7">
        <v>30</v>
      </c>
      <c r="E71" s="7">
        <v>45</v>
      </c>
      <c r="F71" s="8">
        <f t="shared" si="3"/>
        <v>75</v>
      </c>
    </row>
    <row r="72" spans="2:6" ht="15" customHeight="1" thickBot="1" x14ac:dyDescent="0.3">
      <c r="B72" s="99"/>
      <c r="C72" s="6" t="s">
        <v>7</v>
      </c>
      <c r="D72" s="31">
        <v>49</v>
      </c>
      <c r="E72" s="31">
        <v>30</v>
      </c>
      <c r="F72" s="8">
        <f t="shared" si="3"/>
        <v>79</v>
      </c>
    </row>
    <row r="73" spans="2:6" ht="15" customHeight="1" thickBot="1" x14ac:dyDescent="0.3">
      <c r="B73" s="99"/>
      <c r="C73" s="6" t="s">
        <v>8</v>
      </c>
      <c r="D73" s="16">
        <v>37</v>
      </c>
      <c r="E73" s="14">
        <v>30</v>
      </c>
      <c r="F73" s="15">
        <f t="shared" si="3"/>
        <v>67</v>
      </c>
    </row>
    <row r="74" spans="2:6" ht="15" customHeight="1" thickBot="1" x14ac:dyDescent="0.3">
      <c r="B74" s="100"/>
      <c r="C74" s="9" t="s">
        <v>11</v>
      </c>
      <c r="D74" s="65">
        <v>42</v>
      </c>
      <c r="E74" s="10">
        <v>42</v>
      </c>
      <c r="F74" s="12">
        <f t="shared" si="3"/>
        <v>84</v>
      </c>
    </row>
    <row r="75" spans="2:6" ht="15" customHeight="1" thickTop="1" thickBot="1" x14ac:dyDescent="0.3">
      <c r="B75" s="98" t="s">
        <v>132</v>
      </c>
      <c r="C75" s="22" t="s">
        <v>17</v>
      </c>
      <c r="D75" s="34">
        <v>38</v>
      </c>
      <c r="E75" s="19">
        <v>30</v>
      </c>
      <c r="F75" s="20">
        <f t="shared" si="3"/>
        <v>68</v>
      </c>
    </row>
    <row r="76" spans="2:6" ht="15" customHeight="1" thickBot="1" x14ac:dyDescent="0.3">
      <c r="B76" s="100"/>
      <c r="C76" s="23" t="s">
        <v>24</v>
      </c>
      <c r="D76" s="65">
        <v>25</v>
      </c>
      <c r="E76" s="10">
        <v>67</v>
      </c>
      <c r="F76" s="12">
        <f t="shared" si="3"/>
        <v>92</v>
      </c>
    </row>
    <row r="77" spans="2:6" ht="15" customHeight="1" thickTop="1" thickBot="1" x14ac:dyDescent="0.3">
      <c r="B77" s="98" t="s">
        <v>133</v>
      </c>
      <c r="C77" s="32" t="s">
        <v>97</v>
      </c>
      <c r="D77" s="7">
        <v>31</v>
      </c>
      <c r="E77" s="7">
        <v>19</v>
      </c>
      <c r="F77" s="8">
        <f t="shared" si="3"/>
        <v>50</v>
      </c>
    </row>
    <row r="78" spans="2:6" ht="15" customHeight="1" thickBot="1" x14ac:dyDescent="0.3">
      <c r="B78" s="99"/>
      <c r="C78" s="6" t="s">
        <v>107</v>
      </c>
      <c r="D78" s="7"/>
      <c r="E78" s="7">
        <v>21</v>
      </c>
      <c r="F78" s="8">
        <f t="shared" si="3"/>
        <v>21</v>
      </c>
    </row>
    <row r="79" spans="2:6" ht="15" customHeight="1" thickBot="1" x14ac:dyDescent="0.3">
      <c r="B79" s="99"/>
      <c r="C79" s="6" t="s">
        <v>36</v>
      </c>
      <c r="D79" s="7">
        <v>30</v>
      </c>
      <c r="E79" s="7">
        <v>30</v>
      </c>
      <c r="F79" s="8">
        <f t="shared" si="3"/>
        <v>60</v>
      </c>
    </row>
    <row r="80" spans="2:6" ht="15" customHeight="1" thickBot="1" x14ac:dyDescent="0.3">
      <c r="B80" s="99"/>
      <c r="C80" s="6" t="s">
        <v>10</v>
      </c>
      <c r="D80" s="7">
        <v>37</v>
      </c>
      <c r="E80" s="7">
        <v>30</v>
      </c>
      <c r="F80" s="8">
        <f t="shared" si="3"/>
        <v>67</v>
      </c>
    </row>
    <row r="81" spans="2:6" ht="15" customHeight="1" thickBot="1" x14ac:dyDescent="0.3">
      <c r="B81" s="99"/>
      <c r="C81" s="6" t="s">
        <v>16</v>
      </c>
      <c r="D81" s="16">
        <v>48</v>
      </c>
      <c r="E81" s="14">
        <v>44</v>
      </c>
      <c r="F81" s="15">
        <f t="shared" si="3"/>
        <v>92</v>
      </c>
    </row>
    <row r="82" spans="2:6" ht="15" customHeight="1" thickBot="1" x14ac:dyDescent="0.3">
      <c r="B82" s="99"/>
      <c r="C82" s="51" t="s">
        <v>23</v>
      </c>
      <c r="D82" s="7">
        <v>41</v>
      </c>
      <c r="E82" s="7">
        <v>20</v>
      </c>
      <c r="F82" s="8">
        <f t="shared" ref="F82" si="4">SUM(D82+E82)</f>
        <v>61</v>
      </c>
    </row>
    <row r="83" spans="2:6" ht="15" customHeight="1" thickBot="1" x14ac:dyDescent="0.3">
      <c r="B83" s="100"/>
      <c r="C83" s="26" t="s">
        <v>108</v>
      </c>
      <c r="D83" s="35"/>
      <c r="E83" s="27">
        <v>24</v>
      </c>
      <c r="F83" s="28">
        <f t="shared" si="3"/>
        <v>24</v>
      </c>
    </row>
    <row r="84" spans="2:6" ht="15" customHeight="1" thickTop="1" thickBot="1" x14ac:dyDescent="0.3">
      <c r="B84" s="103" t="s">
        <v>134</v>
      </c>
      <c r="C84" s="52" t="s">
        <v>13</v>
      </c>
      <c r="D84" s="67">
        <v>38</v>
      </c>
      <c r="E84" s="68">
        <v>40</v>
      </c>
      <c r="F84" s="69">
        <f t="shared" si="3"/>
        <v>78</v>
      </c>
    </row>
    <row r="85" spans="2:6" ht="15" customHeight="1" thickBot="1" x14ac:dyDescent="0.3">
      <c r="B85" s="104"/>
      <c r="C85" s="55" t="s">
        <v>37</v>
      </c>
      <c r="D85" s="66">
        <v>53</v>
      </c>
      <c r="E85" s="56">
        <v>40</v>
      </c>
      <c r="F85" s="57">
        <f t="shared" si="3"/>
        <v>93</v>
      </c>
    </row>
    <row r="86" spans="2:6" ht="15" customHeight="1" thickTop="1" thickBot="1" x14ac:dyDescent="0.3">
      <c r="B86" s="98" t="s">
        <v>135</v>
      </c>
      <c r="C86" s="6" t="s">
        <v>21</v>
      </c>
      <c r="D86" s="34">
        <v>15</v>
      </c>
      <c r="E86" s="19">
        <v>20</v>
      </c>
      <c r="F86" s="20">
        <f t="shared" si="3"/>
        <v>35</v>
      </c>
    </row>
    <row r="87" spans="2:6" ht="15" customHeight="1" thickBot="1" x14ac:dyDescent="0.3">
      <c r="B87" s="105"/>
      <c r="C87" s="26" t="s">
        <v>24</v>
      </c>
      <c r="D87" s="65">
        <v>9</v>
      </c>
      <c r="E87" s="10">
        <v>30</v>
      </c>
      <c r="F87" s="12">
        <f t="shared" si="3"/>
        <v>39</v>
      </c>
    </row>
    <row r="88" spans="2:6" ht="15" customHeight="1" thickTop="1" thickBot="1" x14ac:dyDescent="0.3">
      <c r="B88" s="106" t="s">
        <v>136</v>
      </c>
      <c r="C88" s="6" t="s">
        <v>10</v>
      </c>
      <c r="D88" s="34">
        <v>127</v>
      </c>
      <c r="E88" s="19">
        <v>49</v>
      </c>
      <c r="F88" s="20">
        <f t="shared" si="3"/>
        <v>176</v>
      </c>
    </row>
    <row r="89" spans="2:6" ht="15" customHeight="1" thickBot="1" x14ac:dyDescent="0.3">
      <c r="B89" s="100"/>
      <c r="C89" s="9" t="s">
        <v>38</v>
      </c>
      <c r="D89" s="65">
        <v>45</v>
      </c>
      <c r="E89" s="10">
        <v>30</v>
      </c>
      <c r="F89" s="12">
        <f t="shared" si="3"/>
        <v>75</v>
      </c>
    </row>
    <row r="90" spans="2:6" ht="15" customHeight="1" thickTop="1" thickBot="1" x14ac:dyDescent="0.3">
      <c r="B90" s="98" t="s">
        <v>137</v>
      </c>
      <c r="C90" s="6" t="s">
        <v>10</v>
      </c>
      <c r="D90" s="34">
        <v>113</v>
      </c>
      <c r="E90" s="19">
        <v>98</v>
      </c>
      <c r="F90" s="20">
        <f t="shared" si="3"/>
        <v>211</v>
      </c>
    </row>
    <row r="91" spans="2:6" ht="15" customHeight="1" thickBot="1" x14ac:dyDescent="0.3">
      <c r="B91" s="100"/>
      <c r="C91" s="30" t="s">
        <v>95</v>
      </c>
      <c r="D91" s="10">
        <v>30</v>
      </c>
      <c r="E91" s="10">
        <v>30</v>
      </c>
      <c r="F91" s="12">
        <f t="shared" si="3"/>
        <v>60</v>
      </c>
    </row>
    <row r="92" spans="2:6" ht="15" customHeight="1" thickTop="1" thickBot="1" x14ac:dyDescent="0.3">
      <c r="B92" s="58" t="s">
        <v>4</v>
      </c>
      <c r="C92" s="86"/>
      <c r="D92" s="87">
        <f>SUM(D3:D91)</f>
        <v>3053</v>
      </c>
      <c r="E92" s="85">
        <f>SUM(E3:E91)</f>
        <v>3296</v>
      </c>
      <c r="F92" s="84">
        <f t="shared" si="3"/>
        <v>6349</v>
      </c>
    </row>
    <row r="93" spans="2:6" ht="15" customHeight="1" thickTop="1" thickBot="1" x14ac:dyDescent="0.3">
      <c r="B93" s="79"/>
      <c r="C93" s="80"/>
      <c r="D93" s="81"/>
      <c r="E93" s="81"/>
      <c r="F93" s="81"/>
    </row>
    <row r="94" spans="2:6" ht="28.5" customHeight="1" thickTop="1" thickBot="1" x14ac:dyDescent="0.3">
      <c r="B94" s="77" t="s">
        <v>39</v>
      </c>
      <c r="C94" s="78" t="s">
        <v>1</v>
      </c>
      <c r="D94" s="82" t="s">
        <v>2</v>
      </c>
      <c r="E94" s="82" t="s">
        <v>3</v>
      </c>
      <c r="F94" s="83" t="s">
        <v>4</v>
      </c>
    </row>
    <row r="95" spans="2:6" ht="16.5" thickTop="1" thickBot="1" x14ac:dyDescent="0.3">
      <c r="B95" s="98" t="s">
        <v>40</v>
      </c>
      <c r="C95" s="18" t="s">
        <v>41</v>
      </c>
      <c r="D95" s="7"/>
      <c r="E95" s="7">
        <v>41</v>
      </c>
      <c r="F95" s="74">
        <f t="shared" ref="F95:F101" si="5">SUM(E95)</f>
        <v>41</v>
      </c>
    </row>
    <row r="96" spans="2:6" ht="15.75" thickBot="1" x14ac:dyDescent="0.3">
      <c r="B96" s="99"/>
      <c r="C96" s="6" t="s">
        <v>42</v>
      </c>
      <c r="D96" s="7"/>
      <c r="E96" s="7">
        <v>30</v>
      </c>
      <c r="F96" s="74">
        <f t="shared" si="5"/>
        <v>30</v>
      </c>
    </row>
    <row r="97" spans="2:6" ht="15.75" thickBot="1" x14ac:dyDescent="0.3">
      <c r="B97" s="99"/>
      <c r="C97" s="6" t="s">
        <v>138</v>
      </c>
      <c r="D97" s="7"/>
      <c r="E97" s="7">
        <v>37</v>
      </c>
      <c r="F97" s="74">
        <f t="shared" si="5"/>
        <v>37</v>
      </c>
    </row>
    <row r="98" spans="2:6" ht="15.75" thickBot="1" x14ac:dyDescent="0.3">
      <c r="B98" s="99"/>
      <c r="C98" s="6" t="s">
        <v>43</v>
      </c>
      <c r="D98" s="7"/>
      <c r="E98" s="7">
        <v>18</v>
      </c>
      <c r="F98" s="74">
        <f t="shared" si="5"/>
        <v>18</v>
      </c>
    </row>
    <row r="99" spans="2:6" ht="15.75" thickBot="1" x14ac:dyDescent="0.3">
      <c r="B99" s="99"/>
      <c r="C99" s="6" t="s">
        <v>44</v>
      </c>
      <c r="D99" s="7"/>
      <c r="E99" s="7">
        <v>30</v>
      </c>
      <c r="F99" s="74">
        <f>SUM(D99+E99)</f>
        <v>30</v>
      </c>
    </row>
    <row r="100" spans="2:6" ht="15.75" thickBot="1" x14ac:dyDescent="0.3">
      <c r="B100" s="99"/>
      <c r="C100" s="6" t="s">
        <v>109</v>
      </c>
      <c r="D100" s="7">
        <v>28</v>
      </c>
      <c r="E100" s="7">
        <v>36</v>
      </c>
      <c r="F100" s="74">
        <f>SUM(D100:E100)</f>
        <v>64</v>
      </c>
    </row>
    <row r="101" spans="2:6" ht="15.75" thickBot="1" x14ac:dyDescent="0.3">
      <c r="B101" s="99"/>
      <c r="C101" s="6" t="s">
        <v>45</v>
      </c>
      <c r="D101" s="31"/>
      <c r="E101" s="31">
        <v>28</v>
      </c>
      <c r="F101" s="95">
        <f t="shared" si="5"/>
        <v>28</v>
      </c>
    </row>
    <row r="102" spans="2:6" ht="15.75" thickBot="1" x14ac:dyDescent="0.3">
      <c r="B102" s="100"/>
      <c r="C102" s="9" t="s">
        <v>46</v>
      </c>
      <c r="D102" s="35"/>
      <c r="E102" s="35">
        <v>31</v>
      </c>
      <c r="F102" s="59">
        <f>SUM(D102+E102)</f>
        <v>31</v>
      </c>
    </row>
    <row r="103" spans="2:6" ht="15" customHeight="1" thickTop="1" thickBot="1" x14ac:dyDescent="0.3">
      <c r="B103" s="40" t="s">
        <v>47</v>
      </c>
      <c r="C103" s="48" t="s">
        <v>48</v>
      </c>
      <c r="D103" s="64">
        <v>1</v>
      </c>
      <c r="E103" s="49">
        <v>55</v>
      </c>
      <c r="F103" s="96">
        <f>SUM(D103:E103)</f>
        <v>56</v>
      </c>
    </row>
    <row r="104" spans="2:6" ht="15.75" customHeight="1" thickTop="1" thickBot="1" x14ac:dyDescent="0.3">
      <c r="B104" s="98" t="s">
        <v>49</v>
      </c>
      <c r="C104" s="18" t="s">
        <v>41</v>
      </c>
      <c r="D104" s="7"/>
      <c r="E104" s="7">
        <v>39</v>
      </c>
      <c r="F104" s="74">
        <f t="shared" ref="F104:F109" si="6">SUM(E104)</f>
        <v>39</v>
      </c>
    </row>
    <row r="105" spans="2:6" ht="15.75" thickBot="1" x14ac:dyDescent="0.3">
      <c r="B105" s="99"/>
      <c r="C105" s="6" t="s">
        <v>85</v>
      </c>
      <c r="D105" s="7"/>
      <c r="E105" s="7">
        <v>18</v>
      </c>
      <c r="F105" s="74">
        <f t="shared" si="6"/>
        <v>18</v>
      </c>
    </row>
    <row r="106" spans="2:6" ht="15.75" thickBot="1" x14ac:dyDescent="0.3">
      <c r="B106" s="99"/>
      <c r="C106" s="6" t="s">
        <v>64</v>
      </c>
      <c r="D106" s="7"/>
      <c r="E106" s="7">
        <v>48</v>
      </c>
      <c r="F106" s="74">
        <f t="shared" si="6"/>
        <v>48</v>
      </c>
    </row>
    <row r="107" spans="2:6" ht="15.75" thickBot="1" x14ac:dyDescent="0.3">
      <c r="B107" s="99"/>
      <c r="C107" s="6" t="s">
        <v>42</v>
      </c>
      <c r="D107" s="7"/>
      <c r="E107" s="7">
        <v>27</v>
      </c>
      <c r="F107" s="74">
        <f t="shared" si="6"/>
        <v>27</v>
      </c>
    </row>
    <row r="108" spans="2:6" ht="15.75" thickBot="1" x14ac:dyDescent="0.3">
      <c r="B108" s="99"/>
      <c r="C108" s="6" t="s">
        <v>18</v>
      </c>
      <c r="D108" s="7"/>
      <c r="E108" s="7">
        <v>37</v>
      </c>
      <c r="F108" s="74">
        <f t="shared" si="6"/>
        <v>37</v>
      </c>
    </row>
    <row r="109" spans="2:6" ht="15.75" thickBot="1" x14ac:dyDescent="0.3">
      <c r="B109" s="99"/>
      <c r="C109" s="6" t="s">
        <v>44</v>
      </c>
      <c r="D109" s="7"/>
      <c r="E109" s="7">
        <v>38</v>
      </c>
      <c r="F109" s="74">
        <f t="shared" si="6"/>
        <v>38</v>
      </c>
    </row>
    <row r="110" spans="2:6" ht="15.75" thickBot="1" x14ac:dyDescent="0.3">
      <c r="B110" s="99"/>
      <c r="C110" s="6" t="s">
        <v>50</v>
      </c>
      <c r="D110" s="7"/>
      <c r="E110" s="7">
        <v>25</v>
      </c>
      <c r="F110" s="74">
        <f t="shared" ref="F110:F168" si="7">SUM(E110)</f>
        <v>25</v>
      </c>
    </row>
    <row r="111" spans="2:6" ht="15.75" thickBot="1" x14ac:dyDescent="0.3">
      <c r="B111" s="99"/>
      <c r="C111" s="6" t="s">
        <v>86</v>
      </c>
      <c r="D111" s="31"/>
      <c r="E111" s="14"/>
      <c r="F111" s="17">
        <f t="shared" si="7"/>
        <v>0</v>
      </c>
    </row>
    <row r="112" spans="2:6" ht="15.75" thickBot="1" x14ac:dyDescent="0.3">
      <c r="B112" s="99"/>
      <c r="C112" s="6" t="s">
        <v>20</v>
      </c>
      <c r="D112" s="16"/>
      <c r="E112" s="31">
        <v>37</v>
      </c>
      <c r="F112" s="95">
        <f t="shared" si="7"/>
        <v>37</v>
      </c>
    </row>
    <row r="113" spans="2:6" ht="15.75" thickBot="1" x14ac:dyDescent="0.3">
      <c r="B113" s="99"/>
      <c r="C113" s="13" t="s">
        <v>51</v>
      </c>
      <c r="D113" s="16"/>
      <c r="E113" s="16">
        <v>67</v>
      </c>
      <c r="F113" s="17">
        <f t="shared" si="7"/>
        <v>67</v>
      </c>
    </row>
    <row r="114" spans="2:6" ht="15.75" thickBot="1" x14ac:dyDescent="0.3">
      <c r="B114" s="100"/>
      <c r="C114" s="9" t="s">
        <v>52</v>
      </c>
      <c r="D114" s="65"/>
      <c r="E114" s="10">
        <v>53</v>
      </c>
      <c r="F114" s="94">
        <f t="shared" si="7"/>
        <v>53</v>
      </c>
    </row>
    <row r="115" spans="2:6" ht="16.5" thickTop="1" thickBot="1" x14ac:dyDescent="0.3">
      <c r="B115" s="98" t="s">
        <v>53</v>
      </c>
      <c r="C115" s="6" t="s">
        <v>41</v>
      </c>
      <c r="D115" s="7"/>
      <c r="E115" s="7">
        <v>77</v>
      </c>
      <c r="F115" s="74">
        <f t="shared" si="7"/>
        <v>77</v>
      </c>
    </row>
    <row r="116" spans="2:6" ht="15.75" thickBot="1" x14ac:dyDescent="0.3">
      <c r="B116" s="99"/>
      <c r="C116" s="6" t="s">
        <v>114</v>
      </c>
      <c r="D116" s="7"/>
      <c r="E116" s="7">
        <v>80</v>
      </c>
      <c r="F116" s="74">
        <f t="shared" si="7"/>
        <v>80</v>
      </c>
    </row>
    <row r="117" spans="2:6" ht="15.75" thickBot="1" x14ac:dyDescent="0.3">
      <c r="B117" s="99"/>
      <c r="C117" s="6" t="s">
        <v>42</v>
      </c>
      <c r="D117" s="7"/>
      <c r="E117" s="7">
        <v>48</v>
      </c>
      <c r="F117" s="74">
        <f t="shared" si="7"/>
        <v>48</v>
      </c>
    </row>
    <row r="118" spans="2:6" ht="15.75" thickBot="1" x14ac:dyDescent="0.3">
      <c r="B118" s="99"/>
      <c r="C118" s="6" t="s">
        <v>115</v>
      </c>
      <c r="D118" s="7"/>
      <c r="E118" s="7">
        <v>25</v>
      </c>
      <c r="F118" s="74">
        <f t="shared" si="7"/>
        <v>25</v>
      </c>
    </row>
    <row r="119" spans="2:6" ht="15.75" thickBot="1" x14ac:dyDescent="0.3">
      <c r="B119" s="99"/>
      <c r="C119" s="61" t="s">
        <v>54</v>
      </c>
      <c r="D119" s="7"/>
      <c r="E119" s="7">
        <v>27</v>
      </c>
      <c r="F119" s="74">
        <f t="shared" si="7"/>
        <v>27</v>
      </c>
    </row>
    <row r="120" spans="2:6" ht="15.75" thickBot="1" x14ac:dyDescent="0.3">
      <c r="B120" s="99"/>
      <c r="C120" s="6" t="s">
        <v>116</v>
      </c>
      <c r="D120" s="7"/>
      <c r="E120" s="7">
        <v>10</v>
      </c>
      <c r="F120" s="74">
        <f t="shared" si="7"/>
        <v>10</v>
      </c>
    </row>
    <row r="121" spans="2:6" ht="15.75" thickBot="1" x14ac:dyDescent="0.3">
      <c r="B121" s="99"/>
      <c r="C121" s="61" t="s">
        <v>44</v>
      </c>
      <c r="D121" s="7"/>
      <c r="E121" s="14">
        <v>29</v>
      </c>
      <c r="F121" s="17">
        <f t="shared" si="7"/>
        <v>29</v>
      </c>
    </row>
    <row r="122" spans="2:6" ht="15.75" thickBot="1" x14ac:dyDescent="0.3">
      <c r="B122" s="99"/>
      <c r="C122" s="13" t="s">
        <v>50</v>
      </c>
      <c r="D122" s="7"/>
      <c r="E122" s="7">
        <v>40</v>
      </c>
      <c r="F122" s="74">
        <f t="shared" si="7"/>
        <v>40</v>
      </c>
    </row>
    <row r="123" spans="2:6" ht="15.75" thickBot="1" x14ac:dyDescent="0.3">
      <c r="B123" s="99"/>
      <c r="C123" s="6" t="s">
        <v>117</v>
      </c>
      <c r="D123" s="7"/>
      <c r="E123" s="7">
        <v>40</v>
      </c>
      <c r="F123" s="74">
        <f t="shared" si="7"/>
        <v>40</v>
      </c>
    </row>
    <row r="124" spans="2:6" ht="15.75" thickBot="1" x14ac:dyDescent="0.3">
      <c r="B124" s="99"/>
      <c r="C124" s="6" t="s">
        <v>55</v>
      </c>
      <c r="D124" s="7"/>
      <c r="E124" s="7">
        <v>40</v>
      </c>
      <c r="F124" s="74">
        <f t="shared" si="7"/>
        <v>40</v>
      </c>
    </row>
    <row r="125" spans="2:6" ht="15.75" customHeight="1" thickBot="1" x14ac:dyDescent="0.3">
      <c r="B125" s="99"/>
      <c r="C125" s="6" t="s">
        <v>144</v>
      </c>
      <c r="D125" s="7"/>
      <c r="E125" s="7">
        <v>40</v>
      </c>
      <c r="F125" s="74">
        <f t="shared" si="7"/>
        <v>40</v>
      </c>
    </row>
    <row r="126" spans="2:6" ht="15" customHeight="1" thickBot="1" x14ac:dyDescent="0.3">
      <c r="B126" s="99"/>
      <c r="C126" s="6" t="s">
        <v>51</v>
      </c>
      <c r="D126" s="7"/>
      <c r="E126" s="14">
        <v>39</v>
      </c>
      <c r="F126" s="17">
        <f t="shared" si="7"/>
        <v>39</v>
      </c>
    </row>
    <row r="127" spans="2:6" ht="15" customHeight="1" thickBot="1" x14ac:dyDescent="0.3">
      <c r="B127" s="99"/>
      <c r="C127" s="30" t="s">
        <v>118</v>
      </c>
      <c r="D127" s="7"/>
      <c r="E127" s="7">
        <v>40</v>
      </c>
      <c r="F127" s="74">
        <f t="shared" si="7"/>
        <v>40</v>
      </c>
    </row>
    <row r="128" spans="2:6" ht="15.75" thickBot="1" x14ac:dyDescent="0.3">
      <c r="B128" s="100"/>
      <c r="C128" s="26" t="s">
        <v>52</v>
      </c>
      <c r="D128" s="35"/>
      <c r="E128" s="37">
        <v>34</v>
      </c>
      <c r="F128" s="59">
        <f t="shared" si="7"/>
        <v>34</v>
      </c>
    </row>
    <row r="129" spans="2:6" ht="16.5" thickTop="1" thickBot="1" x14ac:dyDescent="0.3">
      <c r="B129" s="98" t="s">
        <v>56</v>
      </c>
      <c r="C129" s="6" t="s">
        <v>110</v>
      </c>
      <c r="D129" s="7"/>
      <c r="E129" s="36">
        <v>54</v>
      </c>
      <c r="F129" s="74">
        <f t="shared" si="7"/>
        <v>54</v>
      </c>
    </row>
    <row r="130" spans="2:6" ht="15.75" thickBot="1" x14ac:dyDescent="0.3">
      <c r="B130" s="99"/>
      <c r="C130" s="6" t="s">
        <v>57</v>
      </c>
      <c r="D130" s="7"/>
      <c r="E130" s="36">
        <v>45</v>
      </c>
      <c r="F130" s="74">
        <f t="shared" si="7"/>
        <v>45</v>
      </c>
    </row>
    <row r="131" spans="2:6" ht="15.75" thickBot="1" x14ac:dyDescent="0.3">
      <c r="B131" s="99"/>
      <c r="C131" s="6" t="s">
        <v>111</v>
      </c>
      <c r="D131" s="7"/>
      <c r="E131" s="36">
        <v>55</v>
      </c>
      <c r="F131" s="74">
        <f t="shared" si="7"/>
        <v>55</v>
      </c>
    </row>
    <row r="132" spans="2:6" ht="15.75" thickBot="1" x14ac:dyDescent="0.3">
      <c r="B132" s="99"/>
      <c r="C132" s="6" t="s">
        <v>112</v>
      </c>
      <c r="D132" s="31"/>
      <c r="E132" s="60">
        <v>62</v>
      </c>
      <c r="F132" s="95">
        <f t="shared" si="7"/>
        <v>62</v>
      </c>
    </row>
    <row r="133" spans="2:6" ht="15.75" thickBot="1" x14ac:dyDescent="0.3">
      <c r="B133" s="99"/>
      <c r="C133" s="6" t="s">
        <v>59</v>
      </c>
      <c r="D133" s="16"/>
      <c r="E133" s="71">
        <v>115</v>
      </c>
      <c r="F133" s="17">
        <f t="shared" si="7"/>
        <v>115</v>
      </c>
    </row>
    <row r="134" spans="2:6" ht="15.75" thickBot="1" x14ac:dyDescent="0.3">
      <c r="B134" s="100"/>
      <c r="C134" s="26" t="s">
        <v>113</v>
      </c>
      <c r="D134" s="35"/>
      <c r="E134" s="27">
        <v>59</v>
      </c>
      <c r="F134" s="59">
        <f t="shared" si="7"/>
        <v>59</v>
      </c>
    </row>
    <row r="135" spans="2:6" ht="16.5" thickTop="1" thickBot="1" x14ac:dyDescent="0.3">
      <c r="B135" s="98" t="s">
        <v>60</v>
      </c>
      <c r="C135" s="6" t="s">
        <v>41</v>
      </c>
      <c r="D135" s="7"/>
      <c r="E135" s="7">
        <v>50</v>
      </c>
      <c r="F135" s="74">
        <f t="shared" si="7"/>
        <v>50</v>
      </c>
    </row>
    <row r="136" spans="2:6" ht="15.75" thickBot="1" x14ac:dyDescent="0.3">
      <c r="B136" s="99"/>
      <c r="C136" s="6" t="s">
        <v>61</v>
      </c>
      <c r="D136" s="16"/>
      <c r="E136" s="7">
        <v>33</v>
      </c>
      <c r="F136" s="74">
        <f t="shared" si="7"/>
        <v>33</v>
      </c>
    </row>
    <row r="137" spans="2:6" ht="15.75" thickBot="1" x14ac:dyDescent="0.3">
      <c r="B137" s="99"/>
      <c r="C137" s="6" t="s">
        <v>42</v>
      </c>
      <c r="D137" s="16"/>
      <c r="E137" s="14">
        <v>49</v>
      </c>
      <c r="F137" s="17">
        <f t="shared" si="7"/>
        <v>49</v>
      </c>
    </row>
    <row r="138" spans="2:6" ht="15.75" thickBot="1" x14ac:dyDescent="0.3">
      <c r="B138" s="100"/>
      <c r="C138" s="6" t="s">
        <v>50</v>
      </c>
      <c r="D138" s="65"/>
      <c r="E138" s="10">
        <v>20</v>
      </c>
      <c r="F138" s="94">
        <f t="shared" si="7"/>
        <v>20</v>
      </c>
    </row>
    <row r="139" spans="2:6" ht="16.5" thickTop="1" thickBot="1" x14ac:dyDescent="0.3">
      <c r="B139" s="101" t="s">
        <v>62</v>
      </c>
      <c r="C139" s="29" t="s">
        <v>61</v>
      </c>
      <c r="D139" s="34"/>
      <c r="E139" s="19">
        <v>18</v>
      </c>
      <c r="F139" s="63">
        <f t="shared" si="7"/>
        <v>18</v>
      </c>
    </row>
    <row r="140" spans="2:6" ht="15.75" thickBot="1" x14ac:dyDescent="0.3">
      <c r="B140" s="102"/>
      <c r="C140" s="9" t="s">
        <v>45</v>
      </c>
      <c r="D140" s="65"/>
      <c r="E140" s="10">
        <v>11</v>
      </c>
      <c r="F140" s="94">
        <f t="shared" si="7"/>
        <v>11</v>
      </c>
    </row>
    <row r="141" spans="2:6" ht="16.5" thickTop="1" thickBot="1" x14ac:dyDescent="0.3">
      <c r="B141" s="98" t="s">
        <v>63</v>
      </c>
      <c r="C141" s="29" t="s">
        <v>41</v>
      </c>
      <c r="D141" s="7"/>
      <c r="E141" s="7">
        <v>71</v>
      </c>
      <c r="F141" s="74">
        <f t="shared" si="7"/>
        <v>71</v>
      </c>
    </row>
    <row r="142" spans="2:6" ht="15.75" thickBot="1" x14ac:dyDescent="0.3">
      <c r="B142" s="99"/>
      <c r="C142" s="6" t="s">
        <v>64</v>
      </c>
      <c r="D142" s="7"/>
      <c r="E142" s="7">
        <v>45</v>
      </c>
      <c r="F142" s="74">
        <f t="shared" si="7"/>
        <v>45</v>
      </c>
    </row>
    <row r="143" spans="2:6" ht="15.75" thickBot="1" x14ac:dyDescent="0.3">
      <c r="B143" s="99"/>
      <c r="C143" s="6" t="s">
        <v>61</v>
      </c>
      <c r="D143" s="7"/>
      <c r="E143" s="7">
        <v>61</v>
      </c>
      <c r="F143" s="74">
        <f t="shared" si="7"/>
        <v>61</v>
      </c>
    </row>
    <row r="144" spans="2:6" ht="15.75" thickBot="1" x14ac:dyDescent="0.3">
      <c r="B144" s="99"/>
      <c r="C144" s="6" t="s">
        <v>42</v>
      </c>
      <c r="D144" s="7"/>
      <c r="E144" s="7">
        <v>43</v>
      </c>
      <c r="F144" s="74">
        <f t="shared" si="7"/>
        <v>43</v>
      </c>
    </row>
    <row r="145" spans="2:6" ht="15.75" thickBot="1" x14ac:dyDescent="0.3">
      <c r="B145" s="99"/>
      <c r="C145" s="6" t="s">
        <v>43</v>
      </c>
      <c r="D145" s="7"/>
      <c r="E145" s="7">
        <v>40</v>
      </c>
      <c r="F145" s="74">
        <f t="shared" si="7"/>
        <v>40</v>
      </c>
    </row>
    <row r="146" spans="2:6" ht="15.75" thickBot="1" x14ac:dyDescent="0.3">
      <c r="B146" s="99"/>
      <c r="C146" s="6" t="s">
        <v>58</v>
      </c>
      <c r="D146" s="7"/>
      <c r="E146" s="7">
        <v>49</v>
      </c>
      <c r="F146" s="74">
        <f t="shared" si="7"/>
        <v>49</v>
      </c>
    </row>
    <row r="147" spans="2:6" ht="15.75" thickBot="1" x14ac:dyDescent="0.3">
      <c r="B147" s="99"/>
      <c r="C147" s="6" t="s">
        <v>65</v>
      </c>
      <c r="D147" s="14"/>
      <c r="E147" s="14">
        <v>17</v>
      </c>
      <c r="F147" s="17">
        <f t="shared" si="7"/>
        <v>17</v>
      </c>
    </row>
    <row r="148" spans="2:6" ht="15.75" thickBot="1" x14ac:dyDescent="0.3">
      <c r="B148" s="99"/>
      <c r="C148" s="13" t="s">
        <v>66</v>
      </c>
      <c r="D148" s="7"/>
      <c r="E148" s="7">
        <v>29</v>
      </c>
      <c r="F148" s="74">
        <f t="shared" si="7"/>
        <v>29</v>
      </c>
    </row>
    <row r="149" spans="2:6" ht="15.75" thickBot="1" x14ac:dyDescent="0.3">
      <c r="B149" s="99"/>
      <c r="C149" s="6" t="s">
        <v>44</v>
      </c>
      <c r="D149" s="7"/>
      <c r="E149" s="14">
        <v>60</v>
      </c>
      <c r="F149" s="17">
        <f t="shared" si="7"/>
        <v>60</v>
      </c>
    </row>
    <row r="150" spans="2:6" ht="15.75" thickBot="1" x14ac:dyDescent="0.3">
      <c r="B150" s="99"/>
      <c r="C150" s="13" t="s">
        <v>67</v>
      </c>
      <c r="D150" s="14"/>
      <c r="E150" s="14">
        <v>33</v>
      </c>
      <c r="F150" s="17">
        <f t="shared" si="7"/>
        <v>33</v>
      </c>
    </row>
    <row r="151" spans="2:6" ht="15.75" thickBot="1" x14ac:dyDescent="0.3">
      <c r="B151" s="99"/>
      <c r="C151" s="6" t="s">
        <v>45</v>
      </c>
      <c r="D151" s="16"/>
      <c r="E151" s="31">
        <v>78</v>
      </c>
      <c r="F151" s="95">
        <f>SUM(E151)</f>
        <v>78</v>
      </c>
    </row>
    <row r="152" spans="2:6" ht="15.75" thickBot="1" x14ac:dyDescent="0.3">
      <c r="B152" s="100"/>
      <c r="C152" s="9" t="s">
        <v>52</v>
      </c>
      <c r="D152" s="35"/>
      <c r="E152" s="35">
        <v>43</v>
      </c>
      <c r="F152" s="59">
        <f t="shared" si="7"/>
        <v>43</v>
      </c>
    </row>
    <row r="153" spans="2:6" ht="16.5" thickTop="1" thickBot="1" x14ac:dyDescent="0.3">
      <c r="B153" s="98" t="s">
        <v>68</v>
      </c>
      <c r="C153" s="18" t="s">
        <v>41</v>
      </c>
      <c r="D153" s="39"/>
      <c r="E153" s="7">
        <v>80</v>
      </c>
      <c r="F153" s="74">
        <f t="shared" si="7"/>
        <v>80</v>
      </c>
    </row>
    <row r="154" spans="2:6" ht="15.75" thickBot="1" x14ac:dyDescent="0.3">
      <c r="B154" s="99"/>
      <c r="C154" s="38" t="s">
        <v>69</v>
      </c>
      <c r="D154" s="14"/>
      <c r="E154" s="14">
        <v>25</v>
      </c>
      <c r="F154" s="17">
        <f t="shared" si="7"/>
        <v>25</v>
      </c>
    </row>
    <row r="155" spans="2:6" ht="15.75" thickBot="1" x14ac:dyDescent="0.3">
      <c r="B155" s="99"/>
      <c r="C155" s="13" t="s">
        <v>64</v>
      </c>
      <c r="D155" s="16"/>
      <c r="E155" s="14">
        <v>40</v>
      </c>
      <c r="F155" s="17">
        <f t="shared" si="7"/>
        <v>40</v>
      </c>
    </row>
    <row r="156" spans="2:6" ht="15.75" thickBot="1" x14ac:dyDescent="0.3">
      <c r="B156" s="99"/>
      <c r="C156" s="13" t="s">
        <v>42</v>
      </c>
      <c r="D156" s="16"/>
      <c r="E156" s="31">
        <v>45</v>
      </c>
      <c r="F156" s="95">
        <f t="shared" si="7"/>
        <v>45</v>
      </c>
    </row>
    <row r="157" spans="2:6" ht="15.75" thickBot="1" x14ac:dyDescent="0.3">
      <c r="B157" s="99"/>
      <c r="C157" s="30" t="s">
        <v>44</v>
      </c>
      <c r="D157" s="14"/>
      <c r="E157" s="14">
        <v>45</v>
      </c>
      <c r="F157" s="17">
        <f t="shared" si="7"/>
        <v>45</v>
      </c>
    </row>
    <row r="158" spans="2:6" ht="15.75" thickBot="1" x14ac:dyDescent="0.3">
      <c r="B158" s="99"/>
      <c r="C158" s="13" t="s">
        <v>50</v>
      </c>
      <c r="D158" s="16"/>
      <c r="E158" s="14">
        <v>50</v>
      </c>
      <c r="F158" s="17">
        <f t="shared" si="7"/>
        <v>50</v>
      </c>
    </row>
    <row r="159" spans="2:6" ht="15.75" thickBot="1" x14ac:dyDescent="0.3">
      <c r="B159" s="100"/>
      <c r="C159" s="26" t="s">
        <v>55</v>
      </c>
      <c r="D159" s="65"/>
      <c r="E159" s="10">
        <v>48</v>
      </c>
      <c r="F159" s="94">
        <f t="shared" si="7"/>
        <v>48</v>
      </c>
    </row>
    <row r="160" spans="2:6" ht="16.5" thickTop="1" thickBot="1" x14ac:dyDescent="0.3">
      <c r="B160" s="98" t="s">
        <v>119</v>
      </c>
      <c r="C160" s="6" t="s">
        <v>41</v>
      </c>
      <c r="D160" s="7"/>
      <c r="E160" s="7">
        <v>40</v>
      </c>
      <c r="F160" s="74">
        <f t="shared" si="7"/>
        <v>40</v>
      </c>
    </row>
    <row r="161" spans="2:6" ht="15.75" thickBot="1" x14ac:dyDescent="0.3">
      <c r="B161" s="99"/>
      <c r="C161" s="6" t="s">
        <v>42</v>
      </c>
      <c r="D161" s="7"/>
      <c r="E161" s="7">
        <v>50</v>
      </c>
      <c r="F161" s="74">
        <f t="shared" si="7"/>
        <v>50</v>
      </c>
    </row>
    <row r="162" spans="2:6" ht="15.75" thickBot="1" x14ac:dyDescent="0.3">
      <c r="B162" s="99"/>
      <c r="C162" s="6" t="s">
        <v>58</v>
      </c>
      <c r="D162" s="7"/>
      <c r="E162" s="7">
        <v>39</v>
      </c>
      <c r="F162" s="74">
        <f t="shared" si="7"/>
        <v>39</v>
      </c>
    </row>
    <row r="163" spans="2:6" ht="15.75" thickBot="1" x14ac:dyDescent="0.3">
      <c r="B163" s="99"/>
      <c r="C163" s="6" t="s">
        <v>44</v>
      </c>
      <c r="D163" s="7"/>
      <c r="E163" s="7">
        <v>50</v>
      </c>
      <c r="F163" s="74">
        <f t="shared" si="7"/>
        <v>50</v>
      </c>
    </row>
    <row r="164" spans="2:6" ht="15.75" thickBot="1" x14ac:dyDescent="0.3">
      <c r="B164" s="99"/>
      <c r="C164" s="13" t="s">
        <v>50</v>
      </c>
      <c r="D164" s="16"/>
      <c r="E164" s="14">
        <v>40</v>
      </c>
      <c r="F164" s="17">
        <f t="shared" si="7"/>
        <v>40</v>
      </c>
    </row>
    <row r="165" spans="2:6" ht="15.75" thickBot="1" x14ac:dyDescent="0.3">
      <c r="B165" s="100"/>
      <c r="C165" s="9" t="s">
        <v>67</v>
      </c>
      <c r="D165" s="35"/>
      <c r="E165" s="27">
        <v>58</v>
      </c>
      <c r="F165" s="59">
        <f t="shared" si="7"/>
        <v>58</v>
      </c>
    </row>
    <row r="166" spans="2:6" ht="16.5" thickTop="1" thickBot="1" x14ac:dyDescent="0.3">
      <c r="B166" s="98" t="s">
        <v>120</v>
      </c>
      <c r="C166" s="18" t="s">
        <v>70</v>
      </c>
      <c r="D166" s="39"/>
      <c r="E166" s="7">
        <v>39</v>
      </c>
      <c r="F166" s="74">
        <f t="shared" si="7"/>
        <v>39</v>
      </c>
    </row>
    <row r="167" spans="2:6" ht="15.75" thickBot="1" x14ac:dyDescent="0.3">
      <c r="B167" s="99"/>
      <c r="C167" s="13" t="s">
        <v>71</v>
      </c>
      <c r="D167" s="16"/>
      <c r="E167" s="14">
        <v>45</v>
      </c>
      <c r="F167" s="17">
        <f t="shared" si="7"/>
        <v>45</v>
      </c>
    </row>
    <row r="168" spans="2:6" ht="15.75" thickBot="1" x14ac:dyDescent="0.3">
      <c r="B168" s="99"/>
      <c r="C168" s="13" t="s">
        <v>72</v>
      </c>
      <c r="D168" s="16"/>
      <c r="E168" s="14">
        <v>50</v>
      </c>
      <c r="F168" s="17">
        <f t="shared" si="7"/>
        <v>50</v>
      </c>
    </row>
    <row r="169" spans="2:6" ht="15.75" thickBot="1" x14ac:dyDescent="0.3">
      <c r="B169" s="100"/>
      <c r="C169" s="26" t="s">
        <v>73</v>
      </c>
      <c r="D169" s="65"/>
      <c r="E169" s="10">
        <v>59</v>
      </c>
      <c r="F169" s="94">
        <f t="shared" ref="F169:F186" si="8">SUM(E169)</f>
        <v>59</v>
      </c>
    </row>
    <row r="170" spans="2:6" ht="16.5" thickTop="1" thickBot="1" x14ac:dyDescent="0.3">
      <c r="B170" s="101" t="s">
        <v>121</v>
      </c>
      <c r="C170" s="6" t="s">
        <v>41</v>
      </c>
      <c r="D170" s="34"/>
      <c r="E170" s="19">
        <v>59</v>
      </c>
      <c r="F170" s="63">
        <f t="shared" si="8"/>
        <v>59</v>
      </c>
    </row>
    <row r="171" spans="2:6" ht="15.75" customHeight="1" thickBot="1" x14ac:dyDescent="0.3">
      <c r="B171" s="102"/>
      <c r="C171" s="26" t="s">
        <v>50</v>
      </c>
      <c r="D171" s="10"/>
      <c r="E171" s="10">
        <v>30</v>
      </c>
      <c r="F171" s="94">
        <f t="shared" si="8"/>
        <v>30</v>
      </c>
    </row>
    <row r="172" spans="2:6" ht="16.5" thickTop="1" thickBot="1" x14ac:dyDescent="0.3">
      <c r="B172" s="40" t="s">
        <v>122</v>
      </c>
      <c r="C172" s="9" t="s">
        <v>41</v>
      </c>
      <c r="D172" s="64"/>
      <c r="E172" s="49">
        <v>30</v>
      </c>
      <c r="F172" s="96">
        <f t="shared" si="8"/>
        <v>30</v>
      </c>
    </row>
    <row r="173" spans="2:6" ht="16.5" thickTop="1" thickBot="1" x14ac:dyDescent="0.3">
      <c r="B173" s="98" t="s">
        <v>124</v>
      </c>
      <c r="C173" s="18" t="s">
        <v>58</v>
      </c>
      <c r="D173" s="39"/>
      <c r="E173" s="7">
        <v>30</v>
      </c>
      <c r="F173" s="74">
        <f t="shared" si="8"/>
        <v>30</v>
      </c>
    </row>
    <row r="174" spans="2:6" ht="15.75" thickBot="1" x14ac:dyDescent="0.3">
      <c r="B174" s="100"/>
      <c r="C174" s="9" t="s">
        <v>59</v>
      </c>
      <c r="D174" s="10"/>
      <c r="E174" s="10">
        <v>50</v>
      </c>
      <c r="F174" s="94">
        <f t="shared" si="8"/>
        <v>50</v>
      </c>
    </row>
    <row r="175" spans="2:6" ht="16.5" customHeight="1" thickTop="1" thickBot="1" x14ac:dyDescent="0.3">
      <c r="B175" s="98" t="s">
        <v>125</v>
      </c>
      <c r="C175" s="18" t="s">
        <v>41</v>
      </c>
      <c r="D175" s="7"/>
      <c r="E175" s="7">
        <v>89</v>
      </c>
      <c r="F175" s="74">
        <f t="shared" si="8"/>
        <v>89</v>
      </c>
    </row>
    <row r="176" spans="2:6" ht="16.5" customHeight="1" thickBot="1" x14ac:dyDescent="0.3">
      <c r="B176" s="99"/>
      <c r="C176" s="38" t="s">
        <v>143</v>
      </c>
      <c r="D176" s="7"/>
      <c r="E176" s="7">
        <v>40</v>
      </c>
      <c r="F176" s="74">
        <f t="shared" si="8"/>
        <v>40</v>
      </c>
    </row>
    <row r="177" spans="2:6" ht="15.75" thickBot="1" x14ac:dyDescent="0.3">
      <c r="B177" s="99"/>
      <c r="C177" s="6" t="s">
        <v>61</v>
      </c>
      <c r="D177" s="7"/>
      <c r="E177" s="7">
        <v>47</v>
      </c>
      <c r="F177" s="17">
        <f t="shared" si="8"/>
        <v>47</v>
      </c>
    </row>
    <row r="178" spans="2:6" ht="15.75" thickBot="1" x14ac:dyDescent="0.3">
      <c r="B178" s="99"/>
      <c r="C178" s="38" t="s">
        <v>142</v>
      </c>
      <c r="D178" s="7"/>
      <c r="E178" s="7">
        <v>49</v>
      </c>
      <c r="F178" s="8">
        <f t="shared" si="8"/>
        <v>49</v>
      </c>
    </row>
    <row r="179" spans="2:6" ht="15.75" thickBot="1" x14ac:dyDescent="0.3">
      <c r="B179" s="99"/>
      <c r="C179" s="38" t="s">
        <v>141</v>
      </c>
      <c r="D179" s="7"/>
      <c r="E179" s="7">
        <v>29</v>
      </c>
      <c r="F179" s="8">
        <f t="shared" si="8"/>
        <v>29</v>
      </c>
    </row>
    <row r="180" spans="2:6" ht="15.75" thickBot="1" x14ac:dyDescent="0.3">
      <c r="B180" s="99"/>
      <c r="C180" s="38" t="s">
        <v>65</v>
      </c>
      <c r="D180" s="7"/>
      <c r="E180" s="7">
        <v>32</v>
      </c>
      <c r="F180" s="8">
        <f t="shared" si="8"/>
        <v>32</v>
      </c>
    </row>
    <row r="181" spans="2:6" ht="15.75" thickBot="1" x14ac:dyDescent="0.3">
      <c r="B181" s="99"/>
      <c r="C181" s="38" t="s">
        <v>140</v>
      </c>
      <c r="D181" s="72"/>
      <c r="E181" s="73">
        <v>49</v>
      </c>
      <c r="F181" s="73">
        <f t="shared" si="8"/>
        <v>49</v>
      </c>
    </row>
    <row r="182" spans="2:6" ht="15.75" thickBot="1" x14ac:dyDescent="0.3">
      <c r="B182" s="99"/>
      <c r="C182" s="38" t="s">
        <v>139</v>
      </c>
      <c r="D182" s="16"/>
      <c r="E182" s="16">
        <v>29</v>
      </c>
      <c r="F182" s="14">
        <f t="shared" si="8"/>
        <v>29</v>
      </c>
    </row>
    <row r="183" spans="2:6" ht="15.75" thickBot="1" x14ac:dyDescent="0.3">
      <c r="B183" s="99"/>
      <c r="C183" s="38" t="s">
        <v>67</v>
      </c>
      <c r="D183" s="16"/>
      <c r="E183" s="39">
        <v>50</v>
      </c>
      <c r="F183" s="7">
        <f t="shared" si="8"/>
        <v>50</v>
      </c>
    </row>
    <row r="184" spans="2:6" ht="15.75" thickBot="1" x14ac:dyDescent="0.3">
      <c r="B184" s="100"/>
      <c r="C184" s="21" t="s">
        <v>51</v>
      </c>
      <c r="D184" s="65"/>
      <c r="E184" s="10">
        <v>50</v>
      </c>
      <c r="F184" s="12">
        <f t="shared" si="8"/>
        <v>50</v>
      </c>
    </row>
    <row r="185" spans="2:6" ht="16.5" thickTop="1" thickBot="1" x14ac:dyDescent="0.3">
      <c r="B185" s="98" t="s">
        <v>126</v>
      </c>
      <c r="C185" s="18" t="s">
        <v>43</v>
      </c>
      <c r="D185" s="34"/>
      <c r="E185" s="19">
        <v>30</v>
      </c>
      <c r="F185" s="20">
        <f t="shared" si="8"/>
        <v>30</v>
      </c>
    </row>
    <row r="186" spans="2:6" ht="15.75" thickBot="1" x14ac:dyDescent="0.3">
      <c r="B186" s="100"/>
      <c r="C186" s="21" t="s">
        <v>52</v>
      </c>
      <c r="D186" s="62"/>
      <c r="E186" s="75">
        <v>50</v>
      </c>
      <c r="F186" s="76">
        <f t="shared" si="8"/>
        <v>50</v>
      </c>
    </row>
    <row r="187" spans="2:6" ht="16.5" thickTop="1" thickBot="1" x14ac:dyDescent="0.3">
      <c r="B187" s="33" t="s">
        <v>4</v>
      </c>
      <c r="C187" s="41"/>
      <c r="D187" s="70">
        <f>SUM(D95:D186)</f>
        <v>29</v>
      </c>
      <c r="E187" s="88">
        <f t="shared" ref="E187:F187" si="9">SUM(E95:E186)</f>
        <v>3950</v>
      </c>
      <c r="F187" s="89">
        <f t="shared" si="9"/>
        <v>3979</v>
      </c>
    </row>
    <row r="188" spans="2:6" ht="16.5" thickTop="1" thickBot="1" x14ac:dyDescent="0.3">
      <c r="B188" s="42" t="s">
        <v>74</v>
      </c>
      <c r="C188" s="43"/>
      <c r="D188" s="90">
        <f>SUM(D187+D92)</f>
        <v>3082</v>
      </c>
      <c r="E188" s="91">
        <f>SUM(E187+E92)</f>
        <v>7246</v>
      </c>
      <c r="F188" s="92">
        <f>SUM(F187+F92)</f>
        <v>10328</v>
      </c>
    </row>
    <row r="189" spans="2:6" ht="15.75" thickTop="1" x14ac:dyDescent="0.25">
      <c r="B189" s="44" t="s">
        <v>75</v>
      </c>
    </row>
  </sheetData>
  <mergeCells count="42">
    <mergeCell ref="B30:B33"/>
    <mergeCell ref="B3:B6"/>
    <mergeCell ref="B7:B8"/>
    <mergeCell ref="B9:B10"/>
    <mergeCell ref="B11:B12"/>
    <mergeCell ref="B13:B14"/>
    <mergeCell ref="B15:B17"/>
    <mergeCell ref="B20:B21"/>
    <mergeCell ref="B22:B25"/>
    <mergeCell ref="B28:B29"/>
    <mergeCell ref="B26:B27"/>
    <mergeCell ref="B135:B138"/>
    <mergeCell ref="B139:B140"/>
    <mergeCell ref="B141:B152"/>
    <mergeCell ref="B77:B83"/>
    <mergeCell ref="B34:B39"/>
    <mergeCell ref="B40:B41"/>
    <mergeCell ref="B42:B44"/>
    <mergeCell ref="B45:B54"/>
    <mergeCell ref="B55:B57"/>
    <mergeCell ref="B58:B61"/>
    <mergeCell ref="B62:B63"/>
    <mergeCell ref="B64:B68"/>
    <mergeCell ref="B69:B70"/>
    <mergeCell ref="B71:B74"/>
    <mergeCell ref="B75:B76"/>
    <mergeCell ref="E1:F1"/>
    <mergeCell ref="B175:B184"/>
    <mergeCell ref="B185:B186"/>
    <mergeCell ref="B160:B165"/>
    <mergeCell ref="B166:B169"/>
    <mergeCell ref="B170:B171"/>
    <mergeCell ref="B173:B174"/>
    <mergeCell ref="B153:B159"/>
    <mergeCell ref="B84:B85"/>
    <mergeCell ref="B86:B87"/>
    <mergeCell ref="B88:B89"/>
    <mergeCell ref="B90:B91"/>
    <mergeCell ref="B95:B102"/>
    <mergeCell ref="B104:B114"/>
    <mergeCell ref="B115:B128"/>
    <mergeCell ref="B129:B134"/>
  </mergeCells>
  <pageMargins left="0.25" right="0.25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Prosta mesta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Višješolska prijavna služba</dc:creator>
  <cp:lastModifiedBy>Katja Dovžak</cp:lastModifiedBy>
  <cp:lastPrinted>2023-08-24T08:48:35Z</cp:lastPrinted>
  <dcterms:created xsi:type="dcterms:W3CDTF">2017-02-20T06:23:04Z</dcterms:created>
  <dcterms:modified xsi:type="dcterms:W3CDTF">2023-08-24T09:37:18Z</dcterms:modified>
</cp:coreProperties>
</file>